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750" windowHeight="6105"/>
  </bookViews>
  <sheets>
    <sheet name="KẾT QUẢ" sheetId="4" r:id="rId1"/>
  </sheets>
  <calcPr calcId="144525"/>
</workbook>
</file>

<file path=xl/calcChain.xml><?xml version="1.0" encoding="utf-8"?>
<calcChain xmlns="http://schemas.openxmlformats.org/spreadsheetml/2006/main">
  <c r="E94" i="4" l="1"/>
  <c r="F94" i="4"/>
  <c r="G94" i="4"/>
  <c r="D94" i="4"/>
  <c r="G93" i="4"/>
  <c r="F93" i="4"/>
  <c r="E93" i="4"/>
  <c r="D93" i="4"/>
  <c r="C93" i="4"/>
  <c r="C94" i="4" s="1"/>
  <c r="F91" i="4"/>
  <c r="C91" i="4"/>
</calcChain>
</file>

<file path=xl/sharedStrings.xml><?xml version="1.0" encoding="utf-8"?>
<sst xmlns="http://schemas.openxmlformats.org/spreadsheetml/2006/main" count="663" uniqueCount="234">
  <si>
    <t>Stt</t>
  </si>
  <si>
    <t>Họ và tên</t>
  </si>
  <si>
    <t>Ngày, tháng, 
năm sinh</t>
  </si>
  <si>
    <t>Khánh Hòa</t>
  </si>
  <si>
    <t>CỘNG HÒA XÃ HỘI CHỦ NGHĨA VIỆT NAM
Độc lập - Tự do - Hạnh phúc</t>
  </si>
  <si>
    <t>Anh</t>
  </si>
  <si>
    <t>Ni</t>
  </si>
  <si>
    <t>Linh</t>
  </si>
  <si>
    <t>Trang</t>
  </si>
  <si>
    <t xml:space="preserve">Cao Thị </t>
  </si>
  <si>
    <t xml:space="preserve">Cao Văn </t>
  </si>
  <si>
    <t xml:space="preserve">Ca Thị </t>
  </si>
  <si>
    <t xml:space="preserve">Hà </t>
  </si>
  <si>
    <t xml:space="preserve">Cà </t>
  </si>
  <si>
    <t>Điểm TB toàn khóa học</t>
  </si>
  <si>
    <t>Xếp loại
 tốt nghiệp</t>
  </si>
  <si>
    <t>Khá</t>
  </si>
  <si>
    <t>Cà</t>
  </si>
  <si>
    <t>Cao Thị Mỹ</t>
  </si>
  <si>
    <t>Cao Bằng</t>
  </si>
  <si>
    <t>Trinh</t>
  </si>
  <si>
    <t>Cao</t>
  </si>
  <si>
    <t>Hà</t>
  </si>
  <si>
    <t>Cao Thị</t>
  </si>
  <si>
    <t>Duy</t>
  </si>
  <si>
    <t>Cà Thị</t>
  </si>
  <si>
    <t>Ca Thị</t>
  </si>
  <si>
    <t>Thanh</t>
  </si>
  <si>
    <t xml:space="preserve">Nông Thị </t>
  </si>
  <si>
    <t>Cao Minh</t>
  </si>
  <si>
    <t>Chi</t>
  </si>
  <si>
    <t>Mang</t>
  </si>
  <si>
    <t>Trâm</t>
  </si>
  <si>
    <t>Uyên</t>
  </si>
  <si>
    <t>Hạnh</t>
  </si>
  <si>
    <t>Nghi</t>
  </si>
  <si>
    <t>Dung</t>
  </si>
  <si>
    <t>Hiền</t>
  </si>
  <si>
    <t>Quang</t>
  </si>
  <si>
    <t>Cường</t>
  </si>
  <si>
    <t>Phạm Nguyễn Hoàng</t>
  </si>
  <si>
    <t>Cao Thị Kim</t>
  </si>
  <si>
    <t>P Căng H</t>
  </si>
  <si>
    <t>Điệp</t>
  </si>
  <si>
    <t xml:space="preserve">Vi Ngọc </t>
  </si>
  <si>
    <t>Hảo</t>
  </si>
  <si>
    <t>Hứa Thị</t>
  </si>
  <si>
    <t>Trương Thị Thu</t>
  </si>
  <si>
    <t>Liễu</t>
  </si>
  <si>
    <t>Mấu Thị Thu</t>
  </si>
  <si>
    <t>Nguyệt</t>
  </si>
  <si>
    <t>Niê Y</t>
  </si>
  <si>
    <t>Phúc</t>
  </si>
  <si>
    <t>Quyên</t>
  </si>
  <si>
    <t xml:space="preserve">Cao Thị Vân </t>
  </si>
  <si>
    <t>Thơ</t>
  </si>
  <si>
    <t>Thu</t>
  </si>
  <si>
    <t>Thủy</t>
  </si>
  <si>
    <t>Tuyến</t>
  </si>
  <si>
    <t xml:space="preserve">Hoàng Thị </t>
  </si>
  <si>
    <t>Tạch Quân</t>
  </si>
  <si>
    <t>Vương</t>
  </si>
  <si>
    <t>Hiếu</t>
  </si>
  <si>
    <t xml:space="preserve">Nông Thị Thu </t>
  </si>
  <si>
    <t xml:space="preserve">Mã Tiểu </t>
  </si>
  <si>
    <t>Sé</t>
  </si>
  <si>
    <t xml:space="preserve">Hà Thanh </t>
  </si>
  <si>
    <t>Vân</t>
  </si>
  <si>
    <t>Xuyên</t>
  </si>
  <si>
    <t>Bôn</t>
  </si>
  <si>
    <t>Cao Quốc</t>
  </si>
  <si>
    <t>Cửu</t>
  </si>
  <si>
    <t>Đảng</t>
  </si>
  <si>
    <t>Lúc</t>
  </si>
  <si>
    <t>Mỹ</t>
  </si>
  <si>
    <t>Hà Ja</t>
  </si>
  <si>
    <t>Nghe</t>
  </si>
  <si>
    <t>Nghĩa</t>
  </si>
  <si>
    <t>Sáng</t>
  </si>
  <si>
    <t>Cao Văn</t>
  </si>
  <si>
    <t>Tình</t>
  </si>
  <si>
    <t>Thống</t>
  </si>
  <si>
    <t>Cao Đê</t>
  </si>
  <si>
    <t>Xa</t>
  </si>
  <si>
    <t>Chỉnh</t>
  </si>
  <si>
    <t>Chuyên</t>
  </si>
  <si>
    <t>Triệu Đức</t>
  </si>
  <si>
    <t xml:space="preserve">Cao Xuân </t>
  </si>
  <si>
    <t>Hệ</t>
  </si>
  <si>
    <t>Khôi</t>
  </si>
  <si>
    <t>Mai Thanh</t>
  </si>
  <si>
    <t>Tha</t>
  </si>
  <si>
    <t>A Đát Y</t>
  </si>
  <si>
    <t>Thái</t>
  </si>
  <si>
    <t>Huỳnh Phước</t>
  </si>
  <si>
    <t>Thọ</t>
  </si>
  <si>
    <t>Thông</t>
  </si>
  <si>
    <t>Vũ</t>
  </si>
  <si>
    <t>Loan</t>
  </si>
  <si>
    <t>Luyên</t>
  </si>
  <si>
    <t>Thuyết</t>
  </si>
  <si>
    <t>Nông Thị</t>
  </si>
  <si>
    <t>Châu</t>
  </si>
  <si>
    <t>Phùng Văn</t>
  </si>
  <si>
    <t>Giang</t>
  </si>
  <si>
    <t xml:space="preserve">Hứa Văn </t>
  </si>
  <si>
    <t>Hợp</t>
  </si>
  <si>
    <t>Pi Năng Mi</t>
  </si>
  <si>
    <t>Húp</t>
  </si>
  <si>
    <t>HTrây Y</t>
  </si>
  <si>
    <t>Khăng</t>
  </si>
  <si>
    <t>Nguy</t>
  </si>
  <si>
    <t>Cao Si</t>
  </si>
  <si>
    <t>Rô</t>
  </si>
  <si>
    <t>Knai Y</t>
  </si>
  <si>
    <t>Sự</t>
  </si>
  <si>
    <t>Thinh</t>
  </si>
  <si>
    <t>Thoai</t>
  </si>
  <si>
    <t xml:space="preserve">Nông Quốc </t>
  </si>
  <si>
    <t>Thùy</t>
  </si>
  <si>
    <t>Nguyễn Thị Phương</t>
  </si>
  <si>
    <t>Lương Thế</t>
  </si>
  <si>
    <t>H Trây H'</t>
  </si>
  <si>
    <t>Hiêu</t>
  </si>
  <si>
    <t>Mai</t>
  </si>
  <si>
    <t>Mạnh</t>
  </si>
  <si>
    <t>Tám</t>
  </si>
  <si>
    <t>Ten</t>
  </si>
  <si>
    <t>Thăm</t>
  </si>
  <si>
    <t>Tinh</t>
  </si>
  <si>
    <t>18/10/2003</t>
  </si>
  <si>
    <t>18/02/1997</t>
  </si>
  <si>
    <t>05/02/1986</t>
  </si>
  <si>
    <t>19/04/1996</t>
  </si>
  <si>
    <t>17/09/1996</t>
  </si>
  <si>
    <t>07/11/1994</t>
  </si>
  <si>
    <t>21/05/1998</t>
  </si>
  <si>
    <t>02/05/1994</t>
  </si>
  <si>
    <t>04/04/1998</t>
  </si>
  <si>
    <t>01/10/1993</t>
  </si>
  <si>
    <t>26/07/1991</t>
  </si>
  <si>
    <t>01/02/1991</t>
  </si>
  <si>
    <t>17/06/1984</t>
  </si>
  <si>
    <t>13/06/2006</t>
  </si>
  <si>
    <t>15/10/1992</t>
  </si>
  <si>
    <t>05/10/1992</t>
  </si>
  <si>
    <t>14/07/1987</t>
  </si>
  <si>
    <t>14/02/1976</t>
  </si>
  <si>
    <t>29/05/1998</t>
  </si>
  <si>
    <t>27/12/1993</t>
  </si>
  <si>
    <t>13/02/2006</t>
  </si>
  <si>
    <t>20/10/2002</t>
  </si>
  <si>
    <t>14/11/2003</t>
  </si>
  <si>
    <t>01/01/2003</t>
  </si>
  <si>
    <t>07/03/2002</t>
  </si>
  <si>
    <t>05/03/1995</t>
  </si>
  <si>
    <t>02/08/2002</t>
  </si>
  <si>
    <t>02/08/2006</t>
  </si>
  <si>
    <t>10/11/2006</t>
  </si>
  <si>
    <t>01/11/2006</t>
  </si>
  <si>
    <t>01/08/2006</t>
  </si>
  <si>
    <t>04/06/2006</t>
  </si>
  <si>
    <t>11/10/2006</t>
  </si>
  <si>
    <t>01/04/2006</t>
  </si>
  <si>
    <t>10/09/2006</t>
  </si>
  <si>
    <t>17/08/2005</t>
  </si>
  <si>
    <t>17/02/2006</t>
  </si>
  <si>
    <t>29/08/2006</t>
  </si>
  <si>
    <t>06/01/2006</t>
  </si>
  <si>
    <t>24/04/2006</t>
  </si>
  <si>
    <t>06/10/2006</t>
  </si>
  <si>
    <t>30/3/2006</t>
  </si>
  <si>
    <t>10/04/2006</t>
  </si>
  <si>
    <t>10/12/2006</t>
  </si>
  <si>
    <t>13/08/2006</t>
  </si>
  <si>
    <t>23/06/2006</t>
  </si>
  <si>
    <t>27/02/1990</t>
  </si>
  <si>
    <t>17/07/2006</t>
  </si>
  <si>
    <t>03/01/2006</t>
  </si>
  <si>
    <t>19/05/2006</t>
  </si>
  <si>
    <t>01/12/2006</t>
  </si>
  <si>
    <t>23/11/2006</t>
  </si>
  <si>
    <t>26/01/1990</t>
  </si>
  <si>
    <t>18/03/1978</t>
  </si>
  <si>
    <t>10/03/2004</t>
  </si>
  <si>
    <t>05/10/2006</t>
  </si>
  <si>
    <t>12/10/2006</t>
  </si>
  <si>
    <t>10/02/2005</t>
  </si>
  <si>
    <t>15/05/2001</t>
  </si>
  <si>
    <t>06/11/1983</t>
  </si>
  <si>
    <t>10/02/1993</t>
  </si>
  <si>
    <t>25/04/1989</t>
  </si>
  <si>
    <t>29/11/2005</t>
  </si>
  <si>
    <t>25/11/2005</t>
  </si>
  <si>
    <t>28/11/2006</t>
  </si>
  <si>
    <t>28/02/2006</t>
  </si>
  <si>
    <t>01/09/2006</t>
  </si>
  <si>
    <t>30/10/2006</t>
  </si>
  <si>
    <t>Giới tính</t>
  </si>
  <si>
    <t>Nơi sinh</t>
  </si>
  <si>
    <t>Xếp loại rèn luyện</t>
  </si>
  <si>
    <t>Ghi chú</t>
  </si>
  <si>
    <t>Nam</t>
  </si>
  <si>
    <t>Nữ</t>
  </si>
  <si>
    <t>Tốt</t>
  </si>
  <si>
    <t>TB</t>
  </si>
  <si>
    <t>Trung bình khá</t>
  </si>
  <si>
    <t>Trung bình</t>
  </si>
  <si>
    <t>Giỏi</t>
  </si>
  <si>
    <t>Công nghệ thông tin</t>
  </si>
  <si>
    <t>Nghề</t>
  </si>
  <si>
    <t>May thời trang</t>
  </si>
  <si>
    <t>Kỹ thuật xây dựng</t>
  </si>
  <si>
    <t>Điện công nghiệp</t>
  </si>
  <si>
    <t>Nghiệp vụ nhà hàng</t>
  </si>
  <si>
    <t>Thú y</t>
  </si>
  <si>
    <t>Kỹ thuật chế biến món ăn</t>
  </si>
  <si>
    <t>Tổng số: 80 học sinh</t>
  </si>
  <si>
    <r>
      <rPr>
        <sz val="12"/>
        <color theme="1"/>
        <rFont val="Times New Roman"/>
        <family val="1"/>
      </rPr>
      <t xml:space="preserve">SỞ LAO ĐỘNG - THƯƠNG BINH VÀ XÃ HỘI KHÁNH HÒA
</t>
    </r>
    <r>
      <rPr>
        <b/>
        <sz val="13"/>
        <color theme="1"/>
        <rFont val="Times New Roman"/>
        <family val="1"/>
      </rPr>
      <t>TRƯỜNG TRUNG CẤP NGHỀ DÂN TỘC NỘI TRÚ KHÁNH VĨNH</t>
    </r>
  </si>
  <si>
    <t>Điểm 
xếp loại 
tốt nghiệp</t>
  </si>
  <si>
    <t>Kết quả 
tốt nghiệp</t>
  </si>
  <si>
    <t>Đậu</t>
  </si>
  <si>
    <t>Hỏng</t>
  </si>
  <si>
    <t>Số lượng</t>
  </si>
  <si>
    <t>Tỉ lệ (%)</t>
  </si>
  <si>
    <t>Xuất sắc</t>
  </si>
  <si>
    <t>Trung bình
 khá</t>
  </si>
  <si>
    <t>Trung 
bình</t>
  </si>
  <si>
    <t>TRƯỞNG PHÒNG ĐT-HC- KT</t>
  </si>
  <si>
    <t>Khánh Vĩnh, ngày   tháng  năm 2023</t>
  </si>
  <si>
    <t>HIỆU TRƯỞNG</t>
  </si>
  <si>
    <t>DANH SÁCH HỌC SINH TỐT NGHIỆP - KHÓA HỌC: 2021 - 2023
HỆ: TRUNG CẤP - NĂM: 2023</t>
  </si>
  <si>
    <t>VĂN THÀNH TÂM</t>
  </si>
  <si>
    <t>KIỀU XUÂN KHIÊM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</si>
</sst>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  <charset val="163"/>
    </font>
    <font>
      <sz val="12"/>
      <color theme="1"/>
      <name val="Times New Roman"/>
      <family val="2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7" fillId="3" borderId="3" xfId="2" applyFont="1" applyFill="1" applyBorder="1" applyAlignment="1">
      <alignment horizontal="left" vertical="center" wrapText="1"/>
    </xf>
    <xf numFmtId="0" fontId="7" fillId="3" borderId="5" xfId="2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3" borderId="3" xfId="2" applyFont="1" applyFill="1" applyBorder="1" applyAlignment="1">
      <alignment horizontal="left" vertical="center" wrapText="1"/>
    </xf>
    <xf numFmtId="0" fontId="1" fillId="3" borderId="5" xfId="2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vertical="center"/>
    </xf>
    <xf numFmtId="14" fontId="1" fillId="0" borderId="1" xfId="0" quotePrefix="1" applyNumberFormat="1" applyFont="1" applyBorder="1" applyAlignment="1">
      <alignment horizontal="center" vertical="center"/>
    </xf>
    <xf numFmtId="14" fontId="1" fillId="0" borderId="1" xfId="0" quotePrefix="1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0" xfId="0" applyFont="1"/>
    <xf numFmtId="164" fontId="12" fillId="0" borderId="1" xfId="0" applyNumberFormat="1" applyFont="1" applyBorder="1" applyAlignment="1">
      <alignment horizontal="center" vertical="center"/>
    </xf>
    <xf numFmtId="0" fontId="13" fillId="0" borderId="11" xfId="0" applyFont="1" applyBorder="1"/>
    <xf numFmtId="14" fontId="7" fillId="3" borderId="1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1" fillId="3" borderId="1" xfId="2" quotePrefix="1" applyFont="1" applyFill="1" applyBorder="1" applyAlignment="1">
      <alignment horizontal="center" vertical="center" wrapText="1"/>
    </xf>
    <xf numFmtId="14" fontId="9" fillId="0" borderId="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0</xdr:row>
      <xdr:rowOff>534457</xdr:rowOff>
    </xdr:from>
    <xdr:to>
      <xdr:col>5</xdr:col>
      <xdr:colOff>666750</xdr:colOff>
      <xdr:row>0</xdr:row>
      <xdr:rowOff>534457</xdr:rowOff>
    </xdr:to>
    <xdr:cxnSp macro="">
      <xdr:nvCxnSpPr>
        <xdr:cNvPr id="3" name="Straight Connector 2"/>
        <xdr:cNvCxnSpPr/>
      </xdr:nvCxnSpPr>
      <xdr:spPr>
        <a:xfrm>
          <a:off x="1672168" y="534457"/>
          <a:ext cx="26352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677333</xdr:colOff>
      <xdr:row>0</xdr:row>
      <xdr:rowOff>546099</xdr:rowOff>
    </xdr:from>
    <xdr:to>
      <xdr:col>10</xdr:col>
      <xdr:colOff>1164167</xdr:colOff>
      <xdr:row>0</xdr:row>
      <xdr:rowOff>546099</xdr:rowOff>
    </xdr:to>
    <xdr:cxnSp macro="">
      <xdr:nvCxnSpPr>
        <xdr:cNvPr id="5" name="Straight Connector 4"/>
        <xdr:cNvCxnSpPr/>
      </xdr:nvCxnSpPr>
      <xdr:spPr>
        <a:xfrm>
          <a:off x="6783916" y="546099"/>
          <a:ext cx="14710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A97" zoomScale="90" zoomScaleNormal="90" workbookViewId="0">
      <selection activeCell="G114" sqref="G114"/>
    </sheetView>
  </sheetViews>
  <sheetFormatPr defaultRowHeight="15" x14ac:dyDescent="0.25"/>
  <cols>
    <col min="1" max="1" width="4.140625" customWidth="1"/>
    <col min="2" max="2" width="20.42578125" customWidth="1"/>
    <col min="3" max="3" width="9.28515625" customWidth="1"/>
    <col min="4" max="4" width="11.85546875" customWidth="1"/>
    <col min="5" max="5" width="11" customWidth="1"/>
    <col min="6" max="6" width="13.85546875" customWidth="1"/>
    <col min="7" max="7" width="9.85546875" customWidth="1"/>
    <col min="8" max="8" width="8" customWidth="1"/>
    <col min="9" max="9" width="10.140625" customWidth="1"/>
    <col min="10" max="10" width="15.5703125" customWidth="1"/>
    <col min="11" max="11" width="27.42578125" customWidth="1"/>
    <col min="12" max="12" width="8" customWidth="1"/>
  </cols>
  <sheetData>
    <row r="1" spans="1:16" ht="51" customHeight="1" x14ac:dyDescent="0.25">
      <c r="A1" s="47" t="s">
        <v>218</v>
      </c>
      <c r="B1" s="47"/>
      <c r="C1" s="47"/>
      <c r="D1" s="47"/>
      <c r="E1" s="47"/>
      <c r="F1" s="47"/>
      <c r="G1" s="47"/>
      <c r="H1" s="47"/>
      <c r="I1" s="47" t="s">
        <v>4</v>
      </c>
      <c r="J1" s="47"/>
      <c r="K1" s="47"/>
      <c r="L1" s="47"/>
    </row>
    <row r="2" spans="1:16" ht="12.75" customHeight="1" x14ac:dyDescent="0.25"/>
    <row r="3" spans="1:16" ht="50.25" customHeight="1" x14ac:dyDescent="0.3">
      <c r="A3" s="48" t="s">
        <v>231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4"/>
      <c r="N3" s="24"/>
      <c r="O3" s="24"/>
      <c r="P3" s="24"/>
    </row>
    <row r="5" spans="1:16" ht="63" customHeight="1" x14ac:dyDescent="0.25">
      <c r="A5" s="60" t="s">
        <v>0</v>
      </c>
      <c r="B5" s="62" t="s">
        <v>1</v>
      </c>
      <c r="C5" s="63"/>
      <c r="D5" s="52" t="s">
        <v>2</v>
      </c>
      <c r="E5" s="52" t="s">
        <v>198</v>
      </c>
      <c r="F5" s="60" t="s">
        <v>199</v>
      </c>
      <c r="G5" s="52" t="s">
        <v>14</v>
      </c>
      <c r="H5" s="52" t="s">
        <v>200</v>
      </c>
      <c r="I5" s="52" t="s">
        <v>219</v>
      </c>
      <c r="J5" s="56" t="s">
        <v>15</v>
      </c>
      <c r="K5" s="56" t="s">
        <v>210</v>
      </c>
      <c r="L5" s="58" t="s">
        <v>201</v>
      </c>
    </row>
    <row r="6" spans="1:16" x14ac:dyDescent="0.25">
      <c r="A6" s="61"/>
      <c r="B6" s="64"/>
      <c r="C6" s="65"/>
      <c r="D6" s="53"/>
      <c r="E6" s="53"/>
      <c r="F6" s="61"/>
      <c r="G6" s="53"/>
      <c r="H6" s="53"/>
      <c r="I6" s="53"/>
      <c r="J6" s="57"/>
      <c r="K6" s="57"/>
      <c r="L6" s="59"/>
    </row>
    <row r="7" spans="1:16" s="30" customFormat="1" ht="27.95" customHeight="1" x14ac:dyDescent="0.25">
      <c r="A7" s="25">
        <v>1</v>
      </c>
      <c r="B7" s="5" t="s">
        <v>40</v>
      </c>
      <c r="C7" s="6" t="s">
        <v>5</v>
      </c>
      <c r="D7" s="36">
        <v>38959</v>
      </c>
      <c r="E7" s="4" t="s">
        <v>202</v>
      </c>
      <c r="F7" s="37" t="s">
        <v>3</v>
      </c>
      <c r="G7" s="26">
        <v>6.5</v>
      </c>
      <c r="H7" s="26" t="s">
        <v>204</v>
      </c>
      <c r="I7" s="27">
        <v>6</v>
      </c>
      <c r="J7" s="28" t="s">
        <v>206</v>
      </c>
      <c r="K7" s="28" t="s">
        <v>209</v>
      </c>
      <c r="L7" s="29"/>
    </row>
    <row r="8" spans="1:16" s="30" customFormat="1" ht="27.95" customHeight="1" x14ac:dyDescent="0.25">
      <c r="A8" s="25">
        <v>2</v>
      </c>
      <c r="B8" s="7" t="s">
        <v>41</v>
      </c>
      <c r="C8" s="8" t="s">
        <v>30</v>
      </c>
      <c r="D8" s="16" t="s">
        <v>130</v>
      </c>
      <c r="E8" s="4" t="s">
        <v>203</v>
      </c>
      <c r="F8" s="37" t="s">
        <v>3</v>
      </c>
      <c r="G8" s="26">
        <v>6.8</v>
      </c>
      <c r="H8" s="26" t="s">
        <v>204</v>
      </c>
      <c r="I8" s="27">
        <v>6.7</v>
      </c>
      <c r="J8" s="28" t="s">
        <v>206</v>
      </c>
      <c r="K8" s="28" t="s">
        <v>209</v>
      </c>
      <c r="L8" s="29"/>
    </row>
    <row r="9" spans="1:16" s="30" customFormat="1" ht="27.95" customHeight="1" x14ac:dyDescent="0.25">
      <c r="A9" s="25">
        <v>3</v>
      </c>
      <c r="B9" s="7" t="s">
        <v>9</v>
      </c>
      <c r="C9" s="8" t="s">
        <v>36</v>
      </c>
      <c r="D9" s="16" t="s">
        <v>131</v>
      </c>
      <c r="E9" s="4" t="s">
        <v>203</v>
      </c>
      <c r="F9" s="37" t="s">
        <v>3</v>
      </c>
      <c r="G9" s="26">
        <v>6.5</v>
      </c>
      <c r="H9" s="26" t="s">
        <v>204</v>
      </c>
      <c r="I9" s="27">
        <v>6.3</v>
      </c>
      <c r="J9" s="28" t="s">
        <v>206</v>
      </c>
      <c r="K9" s="28" t="s">
        <v>209</v>
      </c>
      <c r="L9" s="29"/>
    </row>
    <row r="10" spans="1:16" s="30" customFormat="1" ht="27.95" customHeight="1" x14ac:dyDescent="0.25">
      <c r="A10" s="25">
        <v>4</v>
      </c>
      <c r="B10" s="7" t="s">
        <v>42</v>
      </c>
      <c r="C10" s="8" t="s">
        <v>43</v>
      </c>
      <c r="D10" s="16" t="s">
        <v>132</v>
      </c>
      <c r="E10" s="4" t="s">
        <v>203</v>
      </c>
      <c r="F10" s="37" t="s">
        <v>3</v>
      </c>
      <c r="G10" s="26">
        <v>6.1</v>
      </c>
      <c r="H10" s="26" t="s">
        <v>16</v>
      </c>
      <c r="I10" s="27">
        <v>6.2</v>
      </c>
      <c r="J10" s="28" t="s">
        <v>206</v>
      </c>
      <c r="K10" s="28" t="s">
        <v>209</v>
      </c>
      <c r="L10" s="29"/>
    </row>
    <row r="11" spans="1:16" s="30" customFormat="1" ht="27.95" customHeight="1" x14ac:dyDescent="0.25">
      <c r="A11" s="25">
        <v>5</v>
      </c>
      <c r="B11" s="7" t="s">
        <v>44</v>
      </c>
      <c r="C11" s="8" t="s">
        <v>24</v>
      </c>
      <c r="D11" s="16" t="s">
        <v>133</v>
      </c>
      <c r="E11" s="4" t="s">
        <v>202</v>
      </c>
      <c r="F11" s="37" t="s">
        <v>3</v>
      </c>
      <c r="G11" s="26">
        <v>6.9</v>
      </c>
      <c r="H11" s="26" t="s">
        <v>204</v>
      </c>
      <c r="I11" s="27">
        <v>6.7</v>
      </c>
      <c r="J11" s="28" t="s">
        <v>206</v>
      </c>
      <c r="K11" s="28" t="s">
        <v>209</v>
      </c>
      <c r="L11" s="29"/>
    </row>
    <row r="12" spans="1:16" s="30" customFormat="1" ht="27.95" customHeight="1" x14ac:dyDescent="0.25">
      <c r="A12" s="25">
        <v>6</v>
      </c>
      <c r="B12" s="7" t="s">
        <v>18</v>
      </c>
      <c r="C12" s="8" t="s">
        <v>45</v>
      </c>
      <c r="D12" s="16" t="s">
        <v>134</v>
      </c>
      <c r="E12" s="4" t="s">
        <v>203</v>
      </c>
      <c r="F12" s="37" t="s">
        <v>3</v>
      </c>
      <c r="G12" s="26">
        <v>6.6</v>
      </c>
      <c r="H12" s="26" t="s">
        <v>16</v>
      </c>
      <c r="I12" s="27">
        <v>6.5</v>
      </c>
      <c r="J12" s="28" t="s">
        <v>206</v>
      </c>
      <c r="K12" s="28" t="s">
        <v>209</v>
      </c>
      <c r="L12" s="29"/>
    </row>
    <row r="13" spans="1:16" s="30" customFormat="1" ht="27.95" customHeight="1" x14ac:dyDescent="0.25">
      <c r="A13" s="25">
        <v>7</v>
      </c>
      <c r="B13" s="7" t="s">
        <v>46</v>
      </c>
      <c r="C13" s="8" t="s">
        <v>37</v>
      </c>
      <c r="D13" s="16" t="s">
        <v>135</v>
      </c>
      <c r="E13" s="4" t="s">
        <v>203</v>
      </c>
      <c r="F13" s="37" t="s">
        <v>3</v>
      </c>
      <c r="G13" s="26">
        <v>7.3</v>
      </c>
      <c r="H13" s="26" t="s">
        <v>204</v>
      </c>
      <c r="I13" s="27">
        <v>7.5</v>
      </c>
      <c r="J13" s="28" t="s">
        <v>16</v>
      </c>
      <c r="K13" s="28" t="s">
        <v>209</v>
      </c>
      <c r="L13" s="29"/>
    </row>
    <row r="14" spans="1:16" s="30" customFormat="1" ht="27.95" customHeight="1" x14ac:dyDescent="0.25">
      <c r="A14" s="25">
        <v>8</v>
      </c>
      <c r="B14" s="7" t="s">
        <v>47</v>
      </c>
      <c r="C14" s="8" t="s">
        <v>37</v>
      </c>
      <c r="D14" s="16" t="s">
        <v>136</v>
      </c>
      <c r="E14" s="4" t="s">
        <v>203</v>
      </c>
      <c r="F14" s="37" t="s">
        <v>3</v>
      </c>
      <c r="G14" s="26">
        <v>6.8</v>
      </c>
      <c r="H14" s="26" t="s">
        <v>204</v>
      </c>
      <c r="I14" s="27">
        <v>6.5</v>
      </c>
      <c r="J14" s="28" t="s">
        <v>206</v>
      </c>
      <c r="K14" s="28" t="s">
        <v>209</v>
      </c>
      <c r="L14" s="29"/>
    </row>
    <row r="15" spans="1:16" s="30" customFormat="1" ht="27.95" customHeight="1" x14ac:dyDescent="0.25">
      <c r="A15" s="25">
        <v>9</v>
      </c>
      <c r="B15" s="9" t="s">
        <v>23</v>
      </c>
      <c r="C15" s="10" t="s">
        <v>48</v>
      </c>
      <c r="D15" s="17" t="s">
        <v>137</v>
      </c>
      <c r="E15" s="4" t="s">
        <v>203</v>
      </c>
      <c r="F15" s="37" t="s">
        <v>3</v>
      </c>
      <c r="G15" s="31">
        <v>6.9</v>
      </c>
      <c r="H15" s="26" t="s">
        <v>204</v>
      </c>
      <c r="I15" s="27">
        <v>6.5</v>
      </c>
      <c r="J15" s="28" t="s">
        <v>206</v>
      </c>
      <c r="K15" s="28" t="s">
        <v>209</v>
      </c>
      <c r="L15" s="29"/>
    </row>
    <row r="16" spans="1:16" s="30" customFormat="1" ht="27.95" customHeight="1" x14ac:dyDescent="0.25">
      <c r="A16" s="25">
        <v>10</v>
      </c>
      <c r="B16" s="7" t="s">
        <v>18</v>
      </c>
      <c r="C16" s="8" t="s">
        <v>7</v>
      </c>
      <c r="D16" s="16" t="s">
        <v>138</v>
      </c>
      <c r="E16" s="4" t="s">
        <v>203</v>
      </c>
      <c r="F16" s="37" t="s">
        <v>3</v>
      </c>
      <c r="G16" s="31">
        <v>6.7</v>
      </c>
      <c r="H16" s="26" t="s">
        <v>16</v>
      </c>
      <c r="I16" s="27">
        <v>6.8</v>
      </c>
      <c r="J16" s="28" t="s">
        <v>206</v>
      </c>
      <c r="K16" s="28" t="s">
        <v>209</v>
      </c>
      <c r="L16" s="29"/>
    </row>
    <row r="17" spans="1:12" s="30" customFormat="1" ht="27.95" customHeight="1" x14ac:dyDescent="0.25">
      <c r="A17" s="25">
        <v>11</v>
      </c>
      <c r="B17" s="7" t="s">
        <v>49</v>
      </c>
      <c r="C17" s="8" t="s">
        <v>50</v>
      </c>
      <c r="D17" s="16" t="s">
        <v>139</v>
      </c>
      <c r="E17" s="4" t="s">
        <v>203</v>
      </c>
      <c r="F17" s="37" t="s">
        <v>3</v>
      </c>
      <c r="G17" s="31">
        <v>7.2</v>
      </c>
      <c r="H17" s="26" t="s">
        <v>204</v>
      </c>
      <c r="I17" s="27">
        <v>6.9</v>
      </c>
      <c r="J17" s="28" t="s">
        <v>206</v>
      </c>
      <c r="K17" s="28" t="s">
        <v>209</v>
      </c>
      <c r="L17" s="29"/>
    </row>
    <row r="18" spans="1:12" s="30" customFormat="1" ht="27.95" customHeight="1" x14ac:dyDescent="0.25">
      <c r="A18" s="25">
        <v>12</v>
      </c>
      <c r="B18" s="7" t="s">
        <v>23</v>
      </c>
      <c r="C18" s="8" t="s">
        <v>50</v>
      </c>
      <c r="D18" s="16" t="s">
        <v>140</v>
      </c>
      <c r="E18" s="4" t="s">
        <v>203</v>
      </c>
      <c r="F18" s="37" t="s">
        <v>3</v>
      </c>
      <c r="G18" s="31">
        <v>7</v>
      </c>
      <c r="H18" s="26" t="s">
        <v>204</v>
      </c>
      <c r="I18" s="27">
        <v>6.9</v>
      </c>
      <c r="J18" s="28" t="s">
        <v>206</v>
      </c>
      <c r="K18" s="28" t="s">
        <v>209</v>
      </c>
      <c r="L18" s="29"/>
    </row>
    <row r="19" spans="1:12" s="30" customFormat="1" ht="27.95" customHeight="1" x14ac:dyDescent="0.25">
      <c r="A19" s="25">
        <v>13</v>
      </c>
      <c r="B19" s="9" t="s">
        <v>51</v>
      </c>
      <c r="C19" s="10" t="s">
        <v>52</v>
      </c>
      <c r="D19" s="17" t="s">
        <v>141</v>
      </c>
      <c r="E19" s="4" t="s">
        <v>202</v>
      </c>
      <c r="F19" s="37" t="s">
        <v>3</v>
      </c>
      <c r="G19" s="31">
        <v>7.9</v>
      </c>
      <c r="H19" s="26" t="s">
        <v>204</v>
      </c>
      <c r="I19" s="27">
        <v>7.5</v>
      </c>
      <c r="J19" s="28" t="s">
        <v>16</v>
      </c>
      <c r="K19" s="28" t="s">
        <v>209</v>
      </c>
      <c r="L19" s="29"/>
    </row>
    <row r="20" spans="1:12" s="30" customFormat="1" ht="27.95" customHeight="1" x14ac:dyDescent="0.25">
      <c r="A20" s="25">
        <v>14</v>
      </c>
      <c r="B20" s="9" t="s">
        <v>23</v>
      </c>
      <c r="C20" s="10" t="s">
        <v>53</v>
      </c>
      <c r="D20" s="17" t="s">
        <v>142</v>
      </c>
      <c r="E20" s="4" t="s">
        <v>203</v>
      </c>
      <c r="F20" s="37" t="s">
        <v>3</v>
      </c>
      <c r="G20" s="31">
        <v>6.2</v>
      </c>
      <c r="H20" s="26" t="s">
        <v>16</v>
      </c>
      <c r="I20" s="27">
        <v>6.3</v>
      </c>
      <c r="J20" s="28" t="s">
        <v>206</v>
      </c>
      <c r="K20" s="28" t="s">
        <v>209</v>
      </c>
      <c r="L20" s="29"/>
    </row>
    <row r="21" spans="1:12" s="30" customFormat="1" ht="27.95" customHeight="1" x14ac:dyDescent="0.25">
      <c r="A21" s="25">
        <v>15</v>
      </c>
      <c r="B21" s="7" t="s">
        <v>54</v>
      </c>
      <c r="C21" s="8" t="s">
        <v>55</v>
      </c>
      <c r="D21" s="16" t="s">
        <v>143</v>
      </c>
      <c r="E21" s="4" t="s">
        <v>203</v>
      </c>
      <c r="F21" s="37" t="s">
        <v>3</v>
      </c>
      <c r="G21" s="31">
        <v>6.8</v>
      </c>
      <c r="H21" s="26" t="s">
        <v>204</v>
      </c>
      <c r="I21" s="27">
        <v>6.8</v>
      </c>
      <c r="J21" s="28" t="s">
        <v>206</v>
      </c>
      <c r="K21" s="28" t="s">
        <v>209</v>
      </c>
      <c r="L21" s="29"/>
    </row>
    <row r="22" spans="1:12" s="30" customFormat="1" ht="27.95" customHeight="1" x14ac:dyDescent="0.25">
      <c r="A22" s="25">
        <v>16</v>
      </c>
      <c r="B22" s="7" t="s">
        <v>23</v>
      </c>
      <c r="C22" s="8" t="s">
        <v>56</v>
      </c>
      <c r="D22" s="18" t="s">
        <v>144</v>
      </c>
      <c r="E22" s="4" t="s">
        <v>203</v>
      </c>
      <c r="F22" s="37" t="s">
        <v>3</v>
      </c>
      <c r="G22" s="31">
        <v>7.6</v>
      </c>
      <c r="H22" s="26" t="s">
        <v>204</v>
      </c>
      <c r="I22" s="27">
        <v>7.6</v>
      </c>
      <c r="J22" s="28" t="s">
        <v>16</v>
      </c>
      <c r="K22" s="28" t="s">
        <v>209</v>
      </c>
      <c r="L22" s="29"/>
    </row>
    <row r="23" spans="1:12" s="30" customFormat="1" ht="27.95" customHeight="1" x14ac:dyDescent="0.25">
      <c r="A23" s="25">
        <v>17</v>
      </c>
      <c r="B23" s="7" t="s">
        <v>51</v>
      </c>
      <c r="C23" s="8" t="s">
        <v>57</v>
      </c>
      <c r="D23" s="16" t="s">
        <v>145</v>
      </c>
      <c r="E23" s="4" t="s">
        <v>202</v>
      </c>
      <c r="F23" s="37" t="s">
        <v>3</v>
      </c>
      <c r="G23" s="31">
        <v>6.7</v>
      </c>
      <c r="H23" s="26" t="s">
        <v>204</v>
      </c>
      <c r="I23" s="27">
        <v>6.4</v>
      </c>
      <c r="J23" s="28" t="s">
        <v>206</v>
      </c>
      <c r="K23" s="28" t="s">
        <v>209</v>
      </c>
      <c r="L23" s="29"/>
    </row>
    <row r="24" spans="1:12" s="30" customFormat="1" ht="27.95" customHeight="1" x14ac:dyDescent="0.25">
      <c r="A24" s="25">
        <v>18</v>
      </c>
      <c r="B24" s="7" t="s">
        <v>9</v>
      </c>
      <c r="C24" s="8" t="s">
        <v>8</v>
      </c>
      <c r="D24" s="16" t="s">
        <v>146</v>
      </c>
      <c r="E24" s="4" t="s">
        <v>203</v>
      </c>
      <c r="F24" s="37" t="s">
        <v>3</v>
      </c>
      <c r="G24" s="31">
        <v>7.1</v>
      </c>
      <c r="H24" s="26" t="s">
        <v>204</v>
      </c>
      <c r="I24" s="27">
        <v>7.1</v>
      </c>
      <c r="J24" s="28" t="s">
        <v>16</v>
      </c>
      <c r="K24" s="28" t="s">
        <v>209</v>
      </c>
      <c r="L24" s="29"/>
    </row>
    <row r="25" spans="1:12" s="30" customFormat="1" ht="27.95" customHeight="1" x14ac:dyDescent="0.25">
      <c r="A25" s="25">
        <v>19</v>
      </c>
      <c r="B25" s="9" t="s">
        <v>28</v>
      </c>
      <c r="C25" s="10" t="s">
        <v>58</v>
      </c>
      <c r="D25" s="17" t="s">
        <v>147</v>
      </c>
      <c r="E25" s="4" t="s">
        <v>203</v>
      </c>
      <c r="F25" s="15" t="s">
        <v>19</v>
      </c>
      <c r="G25" s="31">
        <v>6.8</v>
      </c>
      <c r="H25" s="26" t="s">
        <v>204</v>
      </c>
      <c r="I25" s="27">
        <v>6.7</v>
      </c>
      <c r="J25" s="28" t="s">
        <v>206</v>
      </c>
      <c r="K25" s="28" t="s">
        <v>209</v>
      </c>
      <c r="L25" s="29"/>
    </row>
    <row r="26" spans="1:12" s="30" customFormat="1" ht="27.95" customHeight="1" x14ac:dyDescent="0.25">
      <c r="A26" s="25">
        <v>20</v>
      </c>
      <c r="B26" s="7" t="s">
        <v>59</v>
      </c>
      <c r="C26" s="8" t="s">
        <v>58</v>
      </c>
      <c r="D26" s="16" t="s">
        <v>148</v>
      </c>
      <c r="E26" s="4" t="s">
        <v>203</v>
      </c>
      <c r="F26" s="37" t="s">
        <v>3</v>
      </c>
      <c r="G26" s="31">
        <v>7.9</v>
      </c>
      <c r="H26" s="26" t="s">
        <v>204</v>
      </c>
      <c r="I26" s="27">
        <v>7.6</v>
      </c>
      <c r="J26" s="28" t="s">
        <v>16</v>
      </c>
      <c r="K26" s="28" t="s">
        <v>209</v>
      </c>
      <c r="L26" s="29"/>
    </row>
    <row r="27" spans="1:12" s="30" customFormat="1" ht="27.95" customHeight="1" x14ac:dyDescent="0.25">
      <c r="A27" s="25">
        <v>21</v>
      </c>
      <c r="B27" s="7" t="s">
        <v>60</v>
      </c>
      <c r="C27" s="8" t="s">
        <v>61</v>
      </c>
      <c r="D27" s="16" t="s">
        <v>149</v>
      </c>
      <c r="E27" s="4" t="s">
        <v>202</v>
      </c>
      <c r="F27" s="15" t="s">
        <v>19</v>
      </c>
      <c r="G27" s="31">
        <v>6.4</v>
      </c>
      <c r="H27" s="26" t="s">
        <v>16</v>
      </c>
      <c r="I27" s="27">
        <v>6.3</v>
      </c>
      <c r="J27" s="28" t="s">
        <v>206</v>
      </c>
      <c r="K27" s="28" t="s">
        <v>209</v>
      </c>
      <c r="L27" s="29"/>
    </row>
    <row r="28" spans="1:12" s="30" customFormat="1" ht="27.95" customHeight="1" x14ac:dyDescent="0.25">
      <c r="A28" s="25">
        <v>22</v>
      </c>
      <c r="B28" s="9" t="s">
        <v>11</v>
      </c>
      <c r="C28" s="10" t="s">
        <v>34</v>
      </c>
      <c r="D28" s="17" t="s">
        <v>150</v>
      </c>
      <c r="E28" s="4" t="s">
        <v>203</v>
      </c>
      <c r="F28" s="22" t="s">
        <v>3</v>
      </c>
      <c r="G28" s="31">
        <v>7.4</v>
      </c>
      <c r="H28" s="26" t="s">
        <v>16</v>
      </c>
      <c r="I28" s="27">
        <v>7</v>
      </c>
      <c r="J28" s="28" t="s">
        <v>16</v>
      </c>
      <c r="K28" s="28" t="s">
        <v>211</v>
      </c>
      <c r="L28" s="29"/>
    </row>
    <row r="29" spans="1:12" s="30" customFormat="1" ht="27.95" customHeight="1" x14ac:dyDescent="0.25">
      <c r="A29" s="25">
        <v>23</v>
      </c>
      <c r="B29" s="7" t="s">
        <v>17</v>
      </c>
      <c r="C29" s="8" t="s">
        <v>62</v>
      </c>
      <c r="D29" s="16" t="s">
        <v>151</v>
      </c>
      <c r="E29" s="4" t="s">
        <v>203</v>
      </c>
      <c r="F29" s="22" t="s">
        <v>3</v>
      </c>
      <c r="G29" s="31">
        <v>7.4</v>
      </c>
      <c r="H29" s="26" t="s">
        <v>16</v>
      </c>
      <c r="I29" s="27">
        <v>6.9</v>
      </c>
      <c r="J29" s="28" t="s">
        <v>206</v>
      </c>
      <c r="K29" s="28" t="s">
        <v>211</v>
      </c>
      <c r="L29" s="29"/>
    </row>
    <row r="30" spans="1:12" s="30" customFormat="1" ht="27.95" customHeight="1" x14ac:dyDescent="0.25">
      <c r="A30" s="25">
        <v>24</v>
      </c>
      <c r="B30" s="7" t="s">
        <v>63</v>
      </c>
      <c r="C30" s="8" t="s">
        <v>50</v>
      </c>
      <c r="D30" s="19" t="s">
        <v>152</v>
      </c>
      <c r="E30" s="4" t="s">
        <v>203</v>
      </c>
      <c r="F30" s="22" t="s">
        <v>3</v>
      </c>
      <c r="G30" s="31">
        <v>7.2</v>
      </c>
      <c r="H30" s="26" t="s">
        <v>16</v>
      </c>
      <c r="I30" s="27">
        <v>6.8</v>
      </c>
      <c r="J30" s="28" t="s">
        <v>206</v>
      </c>
      <c r="K30" s="28" t="s">
        <v>211</v>
      </c>
      <c r="L30" s="29"/>
    </row>
    <row r="31" spans="1:12" s="30" customFormat="1" ht="27.95" customHeight="1" x14ac:dyDescent="0.25">
      <c r="A31" s="25">
        <v>25</v>
      </c>
      <c r="B31" s="7" t="s">
        <v>64</v>
      </c>
      <c r="C31" s="8" t="s">
        <v>53</v>
      </c>
      <c r="D31" s="16" t="s">
        <v>153</v>
      </c>
      <c r="E31" s="4" t="s">
        <v>203</v>
      </c>
      <c r="F31" s="22" t="s">
        <v>3</v>
      </c>
      <c r="G31" s="31">
        <v>7.3</v>
      </c>
      <c r="H31" s="26" t="s">
        <v>16</v>
      </c>
      <c r="I31" s="27">
        <v>6.5</v>
      </c>
      <c r="J31" s="28" t="s">
        <v>206</v>
      </c>
      <c r="K31" s="28" t="s">
        <v>211</v>
      </c>
      <c r="L31" s="29"/>
    </row>
    <row r="32" spans="1:12" s="30" customFormat="1" ht="27.95" customHeight="1" x14ac:dyDescent="0.25">
      <c r="A32" s="25">
        <v>26</v>
      </c>
      <c r="B32" s="7" t="s">
        <v>26</v>
      </c>
      <c r="C32" s="8" t="s">
        <v>65</v>
      </c>
      <c r="D32" s="16" t="s">
        <v>154</v>
      </c>
      <c r="E32" s="4" t="s">
        <v>203</v>
      </c>
      <c r="F32" s="22" t="s">
        <v>3</v>
      </c>
      <c r="G32" s="31">
        <v>7.2</v>
      </c>
      <c r="H32" s="26" t="s">
        <v>16</v>
      </c>
      <c r="I32" s="27">
        <v>6.8</v>
      </c>
      <c r="J32" s="28" t="s">
        <v>206</v>
      </c>
      <c r="K32" s="28" t="s">
        <v>211</v>
      </c>
      <c r="L32" s="29"/>
    </row>
    <row r="33" spans="1:12" s="30" customFormat="1" ht="27.95" customHeight="1" x14ac:dyDescent="0.25">
      <c r="A33" s="25">
        <v>27</v>
      </c>
      <c r="B33" s="9" t="s">
        <v>66</v>
      </c>
      <c r="C33" s="10" t="s">
        <v>67</v>
      </c>
      <c r="D33" s="17" t="s">
        <v>155</v>
      </c>
      <c r="E33" s="4" t="s">
        <v>203</v>
      </c>
      <c r="F33" s="22" t="s">
        <v>3</v>
      </c>
      <c r="G33" s="31">
        <v>6.5</v>
      </c>
      <c r="H33" s="26" t="s">
        <v>205</v>
      </c>
      <c r="I33" s="27">
        <v>6.1</v>
      </c>
      <c r="J33" s="28" t="s">
        <v>206</v>
      </c>
      <c r="K33" s="28" t="s">
        <v>211</v>
      </c>
      <c r="L33" s="29"/>
    </row>
    <row r="34" spans="1:12" s="30" customFormat="1" ht="27.95" customHeight="1" x14ac:dyDescent="0.25">
      <c r="A34" s="25">
        <v>28</v>
      </c>
      <c r="B34" s="7" t="s">
        <v>9</v>
      </c>
      <c r="C34" s="8" t="s">
        <v>68</v>
      </c>
      <c r="D34" s="19" t="s">
        <v>156</v>
      </c>
      <c r="E34" s="4" t="s">
        <v>203</v>
      </c>
      <c r="F34" s="22" t="s">
        <v>3</v>
      </c>
      <c r="G34" s="31">
        <v>6.5</v>
      </c>
      <c r="H34" s="26" t="s">
        <v>16</v>
      </c>
      <c r="I34" s="27">
        <v>6.3</v>
      </c>
      <c r="J34" s="28" t="s">
        <v>206</v>
      </c>
      <c r="K34" s="28" t="s">
        <v>211</v>
      </c>
      <c r="L34" s="29"/>
    </row>
    <row r="35" spans="1:12" s="30" customFormat="1" ht="27.95" customHeight="1" x14ac:dyDescent="0.25">
      <c r="A35" s="25">
        <v>29</v>
      </c>
      <c r="B35" s="7" t="s">
        <v>22</v>
      </c>
      <c r="C35" s="8" t="s">
        <v>69</v>
      </c>
      <c r="D35" s="16" t="s">
        <v>157</v>
      </c>
      <c r="E35" s="4" t="s">
        <v>202</v>
      </c>
      <c r="F35" s="22" t="s">
        <v>3</v>
      </c>
      <c r="G35" s="31">
        <v>6.5</v>
      </c>
      <c r="H35" s="26" t="s">
        <v>16</v>
      </c>
      <c r="I35" s="27">
        <v>6.1</v>
      </c>
      <c r="J35" s="28" t="s">
        <v>206</v>
      </c>
      <c r="K35" s="28" t="s">
        <v>212</v>
      </c>
      <c r="L35" s="29"/>
    </row>
    <row r="36" spans="1:12" s="30" customFormat="1" ht="27.95" customHeight="1" x14ac:dyDescent="0.25">
      <c r="A36" s="25">
        <v>30</v>
      </c>
      <c r="B36" s="9" t="s">
        <v>70</v>
      </c>
      <c r="C36" s="10" t="s">
        <v>71</v>
      </c>
      <c r="D36" s="20">
        <v>38980</v>
      </c>
      <c r="E36" s="4" t="s">
        <v>202</v>
      </c>
      <c r="F36" s="22" t="s">
        <v>3</v>
      </c>
      <c r="G36" s="31">
        <v>6.1</v>
      </c>
      <c r="H36" s="26" t="s">
        <v>205</v>
      </c>
      <c r="I36" s="27">
        <v>5.9</v>
      </c>
      <c r="J36" s="28" t="s">
        <v>207</v>
      </c>
      <c r="K36" s="28" t="s">
        <v>212</v>
      </c>
      <c r="L36" s="29"/>
    </row>
    <row r="37" spans="1:12" s="30" customFormat="1" ht="27.95" customHeight="1" x14ac:dyDescent="0.25">
      <c r="A37" s="25">
        <v>31</v>
      </c>
      <c r="B37" s="7" t="s">
        <v>29</v>
      </c>
      <c r="C37" s="8" t="s">
        <v>72</v>
      </c>
      <c r="D37" s="16" t="s">
        <v>158</v>
      </c>
      <c r="E37" s="4" t="s">
        <v>202</v>
      </c>
      <c r="F37" s="22" t="s">
        <v>3</v>
      </c>
      <c r="G37" s="31">
        <v>5.6</v>
      </c>
      <c r="H37" s="26" t="s">
        <v>205</v>
      </c>
      <c r="I37" s="27">
        <v>5.6</v>
      </c>
      <c r="J37" s="28" t="s">
        <v>207</v>
      </c>
      <c r="K37" s="28" t="s">
        <v>212</v>
      </c>
      <c r="L37" s="29"/>
    </row>
    <row r="38" spans="1:12" s="30" customFormat="1" ht="27.95" customHeight="1" x14ac:dyDescent="0.25">
      <c r="A38" s="25">
        <v>32</v>
      </c>
      <c r="B38" s="7" t="s">
        <v>12</v>
      </c>
      <c r="C38" s="8" t="s">
        <v>73</v>
      </c>
      <c r="D38" s="16" t="s">
        <v>159</v>
      </c>
      <c r="E38" s="4" t="s">
        <v>202</v>
      </c>
      <c r="F38" s="22" t="s">
        <v>3</v>
      </c>
      <c r="G38" s="31">
        <v>7</v>
      </c>
      <c r="H38" s="26" t="s">
        <v>16</v>
      </c>
      <c r="I38" s="27">
        <v>6.8</v>
      </c>
      <c r="J38" s="28" t="s">
        <v>206</v>
      </c>
      <c r="K38" s="28" t="s">
        <v>212</v>
      </c>
      <c r="L38" s="29"/>
    </row>
    <row r="39" spans="1:12" s="30" customFormat="1" ht="27.95" customHeight="1" x14ac:dyDescent="0.25">
      <c r="A39" s="25">
        <v>33</v>
      </c>
      <c r="B39" s="7" t="s">
        <v>12</v>
      </c>
      <c r="C39" s="8" t="s">
        <v>74</v>
      </c>
      <c r="D39" s="16" t="s">
        <v>160</v>
      </c>
      <c r="E39" s="4" t="s">
        <v>202</v>
      </c>
      <c r="F39" s="22" t="s">
        <v>3</v>
      </c>
      <c r="G39" s="31">
        <v>5.9</v>
      </c>
      <c r="H39" s="26" t="s">
        <v>205</v>
      </c>
      <c r="I39" s="27">
        <v>6.5</v>
      </c>
      <c r="J39" s="28" t="s">
        <v>206</v>
      </c>
      <c r="K39" s="28" t="s">
        <v>212</v>
      </c>
      <c r="L39" s="29"/>
    </row>
    <row r="40" spans="1:12" s="30" customFormat="1" ht="27.95" customHeight="1" x14ac:dyDescent="0.25">
      <c r="A40" s="25">
        <v>34</v>
      </c>
      <c r="B40" s="9" t="s">
        <v>75</v>
      </c>
      <c r="C40" s="10" t="s">
        <v>6</v>
      </c>
      <c r="D40" s="17" t="s">
        <v>161</v>
      </c>
      <c r="E40" s="4" t="s">
        <v>202</v>
      </c>
      <c r="F40" s="22" t="s">
        <v>3</v>
      </c>
      <c r="G40" s="31">
        <v>6.9</v>
      </c>
      <c r="H40" s="26" t="s">
        <v>16</v>
      </c>
      <c r="I40" s="27">
        <v>7.1</v>
      </c>
      <c r="J40" s="28" t="s">
        <v>16</v>
      </c>
      <c r="K40" s="28" t="s">
        <v>212</v>
      </c>
      <c r="L40" s="29"/>
    </row>
    <row r="41" spans="1:12" s="30" customFormat="1" ht="27.95" customHeight="1" x14ac:dyDescent="0.25">
      <c r="A41" s="25">
        <v>35</v>
      </c>
      <c r="B41" s="9" t="s">
        <v>22</v>
      </c>
      <c r="C41" s="10" t="s">
        <v>76</v>
      </c>
      <c r="D41" s="17" t="s">
        <v>162</v>
      </c>
      <c r="E41" s="4" t="s">
        <v>202</v>
      </c>
      <c r="F41" s="22" t="s">
        <v>3</v>
      </c>
      <c r="G41" s="31">
        <v>6.9</v>
      </c>
      <c r="H41" s="26" t="s">
        <v>16</v>
      </c>
      <c r="I41" s="27">
        <v>6.6</v>
      </c>
      <c r="J41" s="28" t="s">
        <v>206</v>
      </c>
      <c r="K41" s="28" t="s">
        <v>212</v>
      </c>
      <c r="L41" s="29"/>
    </row>
    <row r="42" spans="1:12" s="30" customFormat="1" ht="27.95" customHeight="1" x14ac:dyDescent="0.25">
      <c r="A42" s="25">
        <v>36</v>
      </c>
      <c r="B42" s="7" t="s">
        <v>10</v>
      </c>
      <c r="C42" s="8" t="s">
        <v>77</v>
      </c>
      <c r="D42" s="16" t="s">
        <v>163</v>
      </c>
      <c r="E42" s="4" t="s">
        <v>202</v>
      </c>
      <c r="F42" s="22" t="s">
        <v>3</v>
      </c>
      <c r="G42" s="31">
        <v>6.4</v>
      </c>
      <c r="H42" s="26" t="s">
        <v>16</v>
      </c>
      <c r="I42" s="27">
        <v>7.2</v>
      </c>
      <c r="J42" s="28" t="s">
        <v>16</v>
      </c>
      <c r="K42" s="28" t="s">
        <v>212</v>
      </c>
      <c r="L42" s="29"/>
    </row>
    <row r="43" spans="1:12" s="30" customFormat="1" ht="27.95" customHeight="1" x14ac:dyDescent="0.25">
      <c r="A43" s="25">
        <v>37</v>
      </c>
      <c r="B43" s="7" t="s">
        <v>21</v>
      </c>
      <c r="C43" s="8" t="s">
        <v>78</v>
      </c>
      <c r="D43" s="19" t="s">
        <v>164</v>
      </c>
      <c r="E43" s="4" t="s">
        <v>202</v>
      </c>
      <c r="F43" s="22" t="s">
        <v>3</v>
      </c>
      <c r="G43" s="31">
        <v>7.1</v>
      </c>
      <c r="H43" s="26" t="s">
        <v>16</v>
      </c>
      <c r="I43" s="27">
        <v>7.6</v>
      </c>
      <c r="J43" s="28" t="s">
        <v>16</v>
      </c>
      <c r="K43" s="28" t="s">
        <v>212</v>
      </c>
      <c r="L43" s="29"/>
    </row>
    <row r="44" spans="1:12" s="30" customFormat="1" ht="27.95" customHeight="1" x14ac:dyDescent="0.25">
      <c r="A44" s="25">
        <v>38</v>
      </c>
      <c r="B44" s="9" t="s">
        <v>79</v>
      </c>
      <c r="C44" s="8" t="s">
        <v>80</v>
      </c>
      <c r="D44" s="16" t="s">
        <v>165</v>
      </c>
      <c r="E44" s="4" t="s">
        <v>202</v>
      </c>
      <c r="F44" s="22" t="s">
        <v>3</v>
      </c>
      <c r="G44" s="31">
        <v>5.5</v>
      </c>
      <c r="H44" s="26" t="s">
        <v>205</v>
      </c>
      <c r="I44" s="27">
        <v>5.6</v>
      </c>
      <c r="J44" s="28" t="s">
        <v>207</v>
      </c>
      <c r="K44" s="28" t="s">
        <v>212</v>
      </c>
      <c r="L44" s="29"/>
    </row>
    <row r="45" spans="1:12" s="30" customFormat="1" ht="27.95" customHeight="1" x14ac:dyDescent="0.25">
      <c r="A45" s="25">
        <v>39</v>
      </c>
      <c r="B45" s="7" t="s">
        <v>79</v>
      </c>
      <c r="C45" s="8" t="s">
        <v>81</v>
      </c>
      <c r="D45" s="16" t="s">
        <v>166</v>
      </c>
      <c r="E45" s="4" t="s">
        <v>202</v>
      </c>
      <c r="F45" s="22" t="s">
        <v>3</v>
      </c>
      <c r="G45" s="31">
        <v>6.3</v>
      </c>
      <c r="H45" s="26" t="s">
        <v>205</v>
      </c>
      <c r="I45" s="27">
        <v>7.2</v>
      </c>
      <c r="J45" s="28" t="s">
        <v>16</v>
      </c>
      <c r="K45" s="28" t="s">
        <v>212</v>
      </c>
      <c r="L45" s="29"/>
    </row>
    <row r="46" spans="1:12" s="30" customFormat="1" ht="27.95" customHeight="1" x14ac:dyDescent="0.25">
      <c r="A46" s="25">
        <v>40</v>
      </c>
      <c r="B46" s="7" t="s">
        <v>12</v>
      </c>
      <c r="C46" s="8" t="s">
        <v>57</v>
      </c>
      <c r="D46" s="16" t="s">
        <v>167</v>
      </c>
      <c r="E46" s="4" t="s">
        <v>202</v>
      </c>
      <c r="F46" s="22" t="s">
        <v>3</v>
      </c>
      <c r="G46" s="31">
        <v>6.8</v>
      </c>
      <c r="H46" s="26" t="s">
        <v>205</v>
      </c>
      <c r="I46" s="27">
        <v>6.9</v>
      </c>
      <c r="J46" s="28" t="s">
        <v>206</v>
      </c>
      <c r="K46" s="28" t="s">
        <v>212</v>
      </c>
      <c r="L46" s="29"/>
    </row>
    <row r="47" spans="1:12" s="30" customFormat="1" ht="27.95" customHeight="1" x14ac:dyDescent="0.25">
      <c r="A47" s="25">
        <v>41</v>
      </c>
      <c r="B47" s="9" t="s">
        <v>82</v>
      </c>
      <c r="C47" s="10" t="s">
        <v>83</v>
      </c>
      <c r="D47" s="17" t="s">
        <v>168</v>
      </c>
      <c r="E47" s="4" t="s">
        <v>202</v>
      </c>
      <c r="F47" s="22" t="s">
        <v>3</v>
      </c>
      <c r="G47" s="31">
        <v>7.2</v>
      </c>
      <c r="H47" s="26" t="s">
        <v>16</v>
      </c>
      <c r="I47" s="27">
        <v>7.6</v>
      </c>
      <c r="J47" s="28" t="s">
        <v>16</v>
      </c>
      <c r="K47" s="28" t="s">
        <v>212</v>
      </c>
      <c r="L47" s="29"/>
    </row>
    <row r="48" spans="1:12" s="30" customFormat="1" ht="27.95" customHeight="1" x14ac:dyDescent="0.25">
      <c r="A48" s="25">
        <v>42</v>
      </c>
      <c r="B48" s="7" t="s">
        <v>10</v>
      </c>
      <c r="C48" s="8" t="s">
        <v>84</v>
      </c>
      <c r="D48" s="16" t="s">
        <v>169</v>
      </c>
      <c r="E48" s="4" t="s">
        <v>202</v>
      </c>
      <c r="F48" s="22" t="s">
        <v>3</v>
      </c>
      <c r="G48" s="31">
        <v>5.6</v>
      </c>
      <c r="H48" s="26" t="s">
        <v>16</v>
      </c>
      <c r="I48" s="27">
        <v>5.7</v>
      </c>
      <c r="J48" s="28" t="s">
        <v>207</v>
      </c>
      <c r="K48" s="28" t="s">
        <v>213</v>
      </c>
      <c r="L48" s="29"/>
    </row>
    <row r="49" spans="1:12" s="30" customFormat="1" ht="27.95" customHeight="1" x14ac:dyDescent="0.25">
      <c r="A49" s="25">
        <v>43</v>
      </c>
      <c r="B49" s="7" t="s">
        <v>22</v>
      </c>
      <c r="C49" s="8" t="s">
        <v>85</v>
      </c>
      <c r="D49" s="16" t="s">
        <v>150</v>
      </c>
      <c r="E49" s="4" t="s">
        <v>202</v>
      </c>
      <c r="F49" s="22" t="s">
        <v>3</v>
      </c>
      <c r="G49" s="31">
        <v>5.9</v>
      </c>
      <c r="H49" s="26" t="s">
        <v>16</v>
      </c>
      <c r="I49" s="27">
        <v>6.1</v>
      </c>
      <c r="J49" s="28" t="s">
        <v>206</v>
      </c>
      <c r="K49" s="28" t="s">
        <v>213</v>
      </c>
      <c r="L49" s="29"/>
    </row>
    <row r="50" spans="1:12" s="30" customFormat="1" ht="27.95" customHeight="1" x14ac:dyDescent="0.25">
      <c r="A50" s="25">
        <v>44</v>
      </c>
      <c r="B50" s="9" t="s">
        <v>86</v>
      </c>
      <c r="C50" s="10" t="s">
        <v>39</v>
      </c>
      <c r="D50" s="17" t="s">
        <v>170</v>
      </c>
      <c r="E50" s="4" t="s">
        <v>202</v>
      </c>
      <c r="F50" s="22" t="s">
        <v>3</v>
      </c>
      <c r="G50" s="31">
        <v>5.5</v>
      </c>
      <c r="H50" s="26" t="s">
        <v>16</v>
      </c>
      <c r="I50" s="27">
        <v>5.7</v>
      </c>
      <c r="J50" s="28" t="s">
        <v>207</v>
      </c>
      <c r="K50" s="28" t="s">
        <v>213</v>
      </c>
      <c r="L50" s="29"/>
    </row>
    <row r="51" spans="1:12" s="30" customFormat="1" ht="27.95" customHeight="1" x14ac:dyDescent="0.25">
      <c r="A51" s="25">
        <v>45</v>
      </c>
      <c r="B51" s="11" t="s">
        <v>87</v>
      </c>
      <c r="C51" s="12" t="s">
        <v>88</v>
      </c>
      <c r="D51" s="38" t="s">
        <v>171</v>
      </c>
      <c r="E51" s="4" t="s">
        <v>202</v>
      </c>
      <c r="F51" s="22" t="s">
        <v>3</v>
      </c>
      <c r="G51" s="31">
        <v>7</v>
      </c>
      <c r="H51" s="26" t="s">
        <v>16</v>
      </c>
      <c r="I51" s="27">
        <v>7.1</v>
      </c>
      <c r="J51" s="28" t="s">
        <v>16</v>
      </c>
      <c r="K51" s="28" t="s">
        <v>213</v>
      </c>
      <c r="L51" s="29"/>
    </row>
    <row r="52" spans="1:12" s="30" customFormat="1" ht="27.95" customHeight="1" x14ac:dyDescent="0.25">
      <c r="A52" s="25">
        <v>46</v>
      </c>
      <c r="B52" s="7" t="s">
        <v>70</v>
      </c>
      <c r="C52" s="8" t="s">
        <v>89</v>
      </c>
      <c r="D52" s="16" t="s">
        <v>172</v>
      </c>
      <c r="E52" s="4" t="s">
        <v>202</v>
      </c>
      <c r="F52" s="22" t="s">
        <v>3</v>
      </c>
      <c r="G52" s="31">
        <v>5.7</v>
      </c>
      <c r="H52" s="26" t="s">
        <v>16</v>
      </c>
      <c r="I52" s="27">
        <v>5.8</v>
      </c>
      <c r="J52" s="28" t="s">
        <v>207</v>
      </c>
      <c r="K52" s="28" t="s">
        <v>213</v>
      </c>
      <c r="L52" s="29"/>
    </row>
    <row r="53" spans="1:12" s="30" customFormat="1" ht="27.95" customHeight="1" x14ac:dyDescent="0.25">
      <c r="A53" s="25">
        <v>47</v>
      </c>
      <c r="B53" s="7" t="s">
        <v>90</v>
      </c>
      <c r="C53" s="8" t="s">
        <v>35</v>
      </c>
      <c r="D53" s="16" t="s">
        <v>173</v>
      </c>
      <c r="E53" s="4" t="s">
        <v>202</v>
      </c>
      <c r="F53" s="22" t="s">
        <v>3</v>
      </c>
      <c r="G53" s="31">
        <v>7</v>
      </c>
      <c r="H53" s="26" t="s">
        <v>16</v>
      </c>
      <c r="I53" s="27">
        <v>6.8</v>
      </c>
      <c r="J53" s="28" t="s">
        <v>206</v>
      </c>
      <c r="K53" s="28" t="s">
        <v>213</v>
      </c>
      <c r="L53" s="29"/>
    </row>
    <row r="54" spans="1:12" s="30" customFormat="1" ht="27.95" customHeight="1" x14ac:dyDescent="0.25">
      <c r="A54" s="25">
        <v>48</v>
      </c>
      <c r="B54" s="13" t="s">
        <v>51</v>
      </c>
      <c r="C54" s="14" t="s">
        <v>38</v>
      </c>
      <c r="D54" s="39">
        <v>38487</v>
      </c>
      <c r="E54" s="4" t="s">
        <v>202</v>
      </c>
      <c r="F54" s="22" t="s">
        <v>3</v>
      </c>
      <c r="G54" s="31">
        <v>6.1</v>
      </c>
      <c r="H54" s="26" t="s">
        <v>16</v>
      </c>
      <c r="I54" s="27">
        <v>6.1</v>
      </c>
      <c r="J54" s="28" t="s">
        <v>206</v>
      </c>
      <c r="K54" s="28" t="s">
        <v>213</v>
      </c>
      <c r="L54" s="29"/>
    </row>
    <row r="55" spans="1:12" s="33" customFormat="1" ht="27.95" customHeight="1" x14ac:dyDescent="0.25">
      <c r="A55" s="25">
        <v>49</v>
      </c>
      <c r="B55" s="7" t="s">
        <v>22</v>
      </c>
      <c r="C55" s="8" t="s">
        <v>91</v>
      </c>
      <c r="D55" s="16" t="s">
        <v>174</v>
      </c>
      <c r="E55" s="4" t="s">
        <v>202</v>
      </c>
      <c r="F55" s="22" t="s">
        <v>3</v>
      </c>
      <c r="G55" s="31">
        <v>5.8</v>
      </c>
      <c r="H55" s="26" t="s">
        <v>16</v>
      </c>
      <c r="I55" s="27">
        <v>5.8</v>
      </c>
      <c r="J55" s="28" t="s">
        <v>207</v>
      </c>
      <c r="K55" s="28" t="s">
        <v>213</v>
      </c>
      <c r="L55" s="32"/>
    </row>
    <row r="56" spans="1:12" s="30" customFormat="1" ht="27.95" customHeight="1" x14ac:dyDescent="0.25">
      <c r="A56" s="25">
        <v>50</v>
      </c>
      <c r="B56" s="7" t="s">
        <v>92</v>
      </c>
      <c r="C56" s="8" t="s">
        <v>93</v>
      </c>
      <c r="D56" s="16" t="s">
        <v>175</v>
      </c>
      <c r="E56" s="4" t="s">
        <v>202</v>
      </c>
      <c r="F56" s="22" t="s">
        <v>3</v>
      </c>
      <c r="G56" s="31">
        <v>6</v>
      </c>
      <c r="H56" s="26" t="s">
        <v>16</v>
      </c>
      <c r="I56" s="27">
        <v>5.9</v>
      </c>
      <c r="J56" s="28" t="s">
        <v>207</v>
      </c>
      <c r="K56" s="28" t="s">
        <v>213</v>
      </c>
      <c r="L56" s="29"/>
    </row>
    <row r="57" spans="1:12" s="30" customFormat="1" ht="27.95" customHeight="1" x14ac:dyDescent="0.25">
      <c r="A57" s="25">
        <v>51</v>
      </c>
      <c r="B57" s="9" t="s">
        <v>94</v>
      </c>
      <c r="C57" s="10" t="s">
        <v>95</v>
      </c>
      <c r="D57" s="17" t="s">
        <v>176</v>
      </c>
      <c r="E57" s="4" t="s">
        <v>202</v>
      </c>
      <c r="F57" s="22" t="s">
        <v>3</v>
      </c>
      <c r="G57" s="31">
        <v>8.4</v>
      </c>
      <c r="H57" s="26" t="s">
        <v>204</v>
      </c>
      <c r="I57" s="27">
        <v>8</v>
      </c>
      <c r="J57" s="28" t="s">
        <v>208</v>
      </c>
      <c r="K57" s="28" t="s">
        <v>213</v>
      </c>
      <c r="L57" s="29"/>
    </row>
    <row r="58" spans="1:12" s="30" customFormat="1" ht="27.95" customHeight="1" x14ac:dyDescent="0.25">
      <c r="A58" s="25">
        <v>52</v>
      </c>
      <c r="B58" s="7" t="s">
        <v>10</v>
      </c>
      <c r="C58" s="8" t="s">
        <v>96</v>
      </c>
      <c r="D58" s="16" t="s">
        <v>177</v>
      </c>
      <c r="E58" s="4" t="s">
        <v>202</v>
      </c>
      <c r="F58" s="22" t="s">
        <v>3</v>
      </c>
      <c r="G58" s="31">
        <v>6.4</v>
      </c>
      <c r="H58" s="26" t="s">
        <v>16</v>
      </c>
      <c r="I58" s="27">
        <v>6.5</v>
      </c>
      <c r="J58" s="28" t="s">
        <v>206</v>
      </c>
      <c r="K58" s="28" t="s">
        <v>213</v>
      </c>
      <c r="L58" s="29"/>
    </row>
    <row r="59" spans="1:12" s="30" customFormat="1" ht="27.95" customHeight="1" x14ac:dyDescent="0.25">
      <c r="A59" s="25">
        <v>53</v>
      </c>
      <c r="B59" s="9" t="s">
        <v>29</v>
      </c>
      <c r="C59" s="10" t="s">
        <v>97</v>
      </c>
      <c r="D59" s="17" t="s">
        <v>178</v>
      </c>
      <c r="E59" s="4" t="s">
        <v>202</v>
      </c>
      <c r="F59" s="22" t="s">
        <v>3</v>
      </c>
      <c r="G59" s="31">
        <v>8</v>
      </c>
      <c r="H59" s="26" t="s">
        <v>204</v>
      </c>
      <c r="I59" s="27">
        <v>7.8</v>
      </c>
      <c r="J59" s="28" t="s">
        <v>16</v>
      </c>
      <c r="K59" s="28" t="s">
        <v>213</v>
      </c>
      <c r="L59" s="29"/>
    </row>
    <row r="60" spans="1:12" s="30" customFormat="1" ht="27.95" customHeight="1" x14ac:dyDescent="0.25">
      <c r="A60" s="25">
        <v>54</v>
      </c>
      <c r="B60" s="7" t="s">
        <v>17</v>
      </c>
      <c r="C60" s="8" t="s">
        <v>98</v>
      </c>
      <c r="D60" s="16" t="s">
        <v>179</v>
      </c>
      <c r="E60" s="4" t="s">
        <v>203</v>
      </c>
      <c r="F60" s="22" t="s">
        <v>3</v>
      </c>
      <c r="G60" s="31">
        <v>6.2</v>
      </c>
      <c r="H60" s="26" t="s">
        <v>16</v>
      </c>
      <c r="I60" s="27">
        <v>6.3</v>
      </c>
      <c r="J60" s="28" t="s">
        <v>206</v>
      </c>
      <c r="K60" s="28" t="s">
        <v>214</v>
      </c>
      <c r="L60" s="29"/>
    </row>
    <row r="61" spans="1:12" s="30" customFormat="1" ht="27.95" customHeight="1" x14ac:dyDescent="0.25">
      <c r="A61" s="25">
        <v>55</v>
      </c>
      <c r="B61" s="9" t="s">
        <v>11</v>
      </c>
      <c r="C61" s="8" t="s">
        <v>99</v>
      </c>
      <c r="D61" s="16" t="s">
        <v>180</v>
      </c>
      <c r="E61" s="4" t="s">
        <v>203</v>
      </c>
      <c r="F61" s="22" t="s">
        <v>3</v>
      </c>
      <c r="G61" s="31">
        <v>6.6</v>
      </c>
      <c r="H61" s="26" t="s">
        <v>16</v>
      </c>
      <c r="I61" s="27">
        <v>6.5</v>
      </c>
      <c r="J61" s="28" t="s">
        <v>206</v>
      </c>
      <c r="K61" s="28" t="s">
        <v>214</v>
      </c>
      <c r="L61" s="29"/>
    </row>
    <row r="62" spans="1:12" s="30" customFormat="1" ht="27.95" customHeight="1" x14ac:dyDescent="0.25">
      <c r="A62" s="25">
        <v>56</v>
      </c>
      <c r="B62" s="9" t="s">
        <v>11</v>
      </c>
      <c r="C62" s="10" t="s">
        <v>27</v>
      </c>
      <c r="D62" s="17" t="s">
        <v>181</v>
      </c>
      <c r="E62" s="4" t="s">
        <v>203</v>
      </c>
      <c r="F62" s="22" t="s">
        <v>3</v>
      </c>
      <c r="G62" s="31">
        <v>7.6</v>
      </c>
      <c r="H62" s="26" t="s">
        <v>204</v>
      </c>
      <c r="I62" s="27">
        <v>7.5</v>
      </c>
      <c r="J62" s="28" t="s">
        <v>16</v>
      </c>
      <c r="K62" s="28" t="s">
        <v>214</v>
      </c>
      <c r="L62" s="29"/>
    </row>
    <row r="63" spans="1:12" s="30" customFormat="1" ht="27.95" customHeight="1" x14ac:dyDescent="0.25">
      <c r="A63" s="25">
        <v>57</v>
      </c>
      <c r="B63" s="7" t="s">
        <v>11</v>
      </c>
      <c r="C63" s="8" t="s">
        <v>100</v>
      </c>
      <c r="D63" s="19">
        <v>38848</v>
      </c>
      <c r="E63" s="4" t="s">
        <v>203</v>
      </c>
      <c r="F63" s="22" t="s">
        <v>3</v>
      </c>
      <c r="G63" s="31">
        <v>6.4</v>
      </c>
      <c r="H63" s="26" t="s">
        <v>16</v>
      </c>
      <c r="I63" s="27">
        <v>6.1</v>
      </c>
      <c r="J63" s="28" t="s">
        <v>206</v>
      </c>
      <c r="K63" s="28" t="s">
        <v>214</v>
      </c>
      <c r="L63" s="29"/>
    </row>
    <row r="64" spans="1:12" s="30" customFormat="1" ht="27.95" customHeight="1" x14ac:dyDescent="0.25">
      <c r="A64" s="25">
        <v>58</v>
      </c>
      <c r="B64" s="9" t="s">
        <v>101</v>
      </c>
      <c r="C64" s="10" t="s">
        <v>102</v>
      </c>
      <c r="D64" s="21">
        <v>34362</v>
      </c>
      <c r="E64" s="4" t="s">
        <v>203</v>
      </c>
      <c r="F64" s="15" t="s">
        <v>19</v>
      </c>
      <c r="G64" s="31">
        <v>5.8</v>
      </c>
      <c r="H64" s="26" t="s">
        <v>16</v>
      </c>
      <c r="I64" s="27">
        <v>5.4</v>
      </c>
      <c r="J64" s="28" t="s">
        <v>207</v>
      </c>
      <c r="K64" s="28" t="s">
        <v>215</v>
      </c>
      <c r="L64" s="29"/>
    </row>
    <row r="65" spans="1:12" s="30" customFormat="1" ht="27.95" customHeight="1" x14ac:dyDescent="0.25">
      <c r="A65" s="25">
        <v>59</v>
      </c>
      <c r="B65" s="7" t="s">
        <v>103</v>
      </c>
      <c r="C65" s="8" t="s">
        <v>104</v>
      </c>
      <c r="D65" s="16" t="s">
        <v>182</v>
      </c>
      <c r="E65" s="4" t="s">
        <v>202</v>
      </c>
      <c r="F65" s="15" t="s">
        <v>19</v>
      </c>
      <c r="G65" s="31">
        <v>7.2</v>
      </c>
      <c r="H65" s="26" t="s">
        <v>16</v>
      </c>
      <c r="I65" s="27">
        <v>6.8</v>
      </c>
      <c r="J65" s="28" t="s">
        <v>206</v>
      </c>
      <c r="K65" s="28" t="s">
        <v>215</v>
      </c>
      <c r="L65" s="29"/>
    </row>
    <row r="66" spans="1:12" s="30" customFormat="1" ht="27.95" customHeight="1" x14ac:dyDescent="0.25">
      <c r="A66" s="25">
        <v>60</v>
      </c>
      <c r="B66" s="9" t="s">
        <v>105</v>
      </c>
      <c r="C66" s="10" t="s">
        <v>106</v>
      </c>
      <c r="D66" s="17" t="s">
        <v>183</v>
      </c>
      <c r="E66" s="4" t="s">
        <v>202</v>
      </c>
      <c r="F66" s="15" t="s">
        <v>19</v>
      </c>
      <c r="G66" s="31">
        <v>6.8</v>
      </c>
      <c r="H66" s="26" t="s">
        <v>16</v>
      </c>
      <c r="I66" s="27">
        <v>6.2</v>
      </c>
      <c r="J66" s="28" t="s">
        <v>206</v>
      </c>
      <c r="K66" s="28" t="s">
        <v>215</v>
      </c>
      <c r="L66" s="29"/>
    </row>
    <row r="67" spans="1:12" s="30" customFormat="1" ht="27.95" customHeight="1" x14ac:dyDescent="0.25">
      <c r="A67" s="25">
        <v>61</v>
      </c>
      <c r="B67" s="7" t="s">
        <v>107</v>
      </c>
      <c r="C67" s="8" t="s">
        <v>108</v>
      </c>
      <c r="D67" s="16" t="s">
        <v>184</v>
      </c>
      <c r="E67" s="4" t="s">
        <v>202</v>
      </c>
      <c r="F67" s="15" t="s">
        <v>3</v>
      </c>
      <c r="G67" s="31">
        <v>7.1</v>
      </c>
      <c r="H67" s="26" t="s">
        <v>16</v>
      </c>
      <c r="I67" s="27">
        <v>6.2</v>
      </c>
      <c r="J67" s="28" t="s">
        <v>206</v>
      </c>
      <c r="K67" s="28" t="s">
        <v>215</v>
      </c>
      <c r="L67" s="29"/>
    </row>
    <row r="68" spans="1:12" s="30" customFormat="1" ht="27.95" customHeight="1" x14ac:dyDescent="0.25">
      <c r="A68" s="25">
        <v>62</v>
      </c>
      <c r="B68" s="7" t="s">
        <v>109</v>
      </c>
      <c r="C68" s="8" t="s">
        <v>110</v>
      </c>
      <c r="D68" s="16" t="s">
        <v>185</v>
      </c>
      <c r="E68" s="4" t="s">
        <v>202</v>
      </c>
      <c r="F68" s="15" t="s">
        <v>3</v>
      </c>
      <c r="G68" s="31">
        <v>6.6</v>
      </c>
      <c r="H68" s="26" t="s">
        <v>16</v>
      </c>
      <c r="I68" s="27">
        <v>6.1</v>
      </c>
      <c r="J68" s="28" t="s">
        <v>206</v>
      </c>
      <c r="K68" s="28" t="s">
        <v>215</v>
      </c>
      <c r="L68" s="29"/>
    </row>
    <row r="69" spans="1:12" s="30" customFormat="1" ht="27.95" customHeight="1" x14ac:dyDescent="0.25">
      <c r="A69" s="25">
        <v>63</v>
      </c>
      <c r="B69" s="9" t="s">
        <v>9</v>
      </c>
      <c r="C69" s="10" t="s">
        <v>48</v>
      </c>
      <c r="D69" s="21">
        <v>35810</v>
      </c>
      <c r="E69" s="4" t="s">
        <v>203</v>
      </c>
      <c r="F69" s="15" t="s">
        <v>3</v>
      </c>
      <c r="G69" s="34">
        <v>6</v>
      </c>
      <c r="H69" s="26" t="s">
        <v>16</v>
      </c>
      <c r="I69" s="27">
        <v>5.5</v>
      </c>
      <c r="J69" s="28" t="s">
        <v>207</v>
      </c>
      <c r="K69" s="28" t="s">
        <v>215</v>
      </c>
      <c r="L69" s="29"/>
    </row>
    <row r="70" spans="1:12" s="30" customFormat="1" ht="27.95" customHeight="1" x14ac:dyDescent="0.25">
      <c r="A70" s="25">
        <v>64</v>
      </c>
      <c r="B70" s="7" t="s">
        <v>22</v>
      </c>
      <c r="C70" s="8" t="s">
        <v>111</v>
      </c>
      <c r="D70" s="16" t="s">
        <v>186</v>
      </c>
      <c r="E70" s="4" t="s">
        <v>202</v>
      </c>
      <c r="F70" s="15" t="s">
        <v>3</v>
      </c>
      <c r="G70" s="34">
        <v>5.9</v>
      </c>
      <c r="H70" s="26" t="s">
        <v>16</v>
      </c>
      <c r="I70" s="27">
        <v>5.5</v>
      </c>
      <c r="J70" s="28" t="s">
        <v>207</v>
      </c>
      <c r="K70" s="28" t="s">
        <v>215</v>
      </c>
      <c r="L70" s="29"/>
    </row>
    <row r="71" spans="1:12" s="30" customFormat="1" ht="27.95" customHeight="1" x14ac:dyDescent="0.25">
      <c r="A71" s="25">
        <v>65</v>
      </c>
      <c r="B71" s="7" t="s">
        <v>112</v>
      </c>
      <c r="C71" s="8" t="s">
        <v>113</v>
      </c>
      <c r="D71" s="19">
        <v>38980</v>
      </c>
      <c r="E71" s="4" t="s">
        <v>202</v>
      </c>
      <c r="F71" s="15" t="s">
        <v>3</v>
      </c>
      <c r="G71" s="34">
        <v>6.7</v>
      </c>
      <c r="H71" s="26" t="s">
        <v>16</v>
      </c>
      <c r="I71" s="27">
        <v>6</v>
      </c>
      <c r="J71" s="28" t="s">
        <v>206</v>
      </c>
      <c r="K71" s="28" t="s">
        <v>215</v>
      </c>
      <c r="L71" s="29"/>
    </row>
    <row r="72" spans="1:12" s="30" customFormat="1" ht="27.95" customHeight="1" x14ac:dyDescent="0.25">
      <c r="A72" s="25">
        <v>66</v>
      </c>
      <c r="B72" s="7" t="s">
        <v>79</v>
      </c>
      <c r="C72" s="8" t="s">
        <v>78</v>
      </c>
      <c r="D72" s="16" t="s">
        <v>187</v>
      </c>
      <c r="E72" s="4" t="s">
        <v>202</v>
      </c>
      <c r="F72" s="15" t="s">
        <v>3</v>
      </c>
      <c r="G72" s="34">
        <v>5.6</v>
      </c>
      <c r="H72" s="26" t="s">
        <v>16</v>
      </c>
      <c r="I72" s="27">
        <v>5.3</v>
      </c>
      <c r="J72" s="28" t="s">
        <v>207</v>
      </c>
      <c r="K72" s="28" t="s">
        <v>215</v>
      </c>
      <c r="L72" s="29"/>
    </row>
    <row r="73" spans="1:12" s="30" customFormat="1" ht="27.95" customHeight="1" x14ac:dyDescent="0.25">
      <c r="A73" s="25">
        <v>67</v>
      </c>
      <c r="B73" s="9" t="s">
        <v>114</v>
      </c>
      <c r="C73" s="10" t="s">
        <v>115</v>
      </c>
      <c r="D73" s="20">
        <v>38986</v>
      </c>
      <c r="E73" s="4" t="s">
        <v>202</v>
      </c>
      <c r="F73" s="15" t="s">
        <v>3</v>
      </c>
      <c r="G73" s="34">
        <v>6.2</v>
      </c>
      <c r="H73" s="26" t="s">
        <v>204</v>
      </c>
      <c r="I73" s="27">
        <v>5.8</v>
      </c>
      <c r="J73" s="28" t="s">
        <v>207</v>
      </c>
      <c r="K73" s="28" t="s">
        <v>215</v>
      </c>
      <c r="L73" s="29"/>
    </row>
    <row r="74" spans="1:12" s="30" customFormat="1" ht="27.95" customHeight="1" x14ac:dyDescent="0.25">
      <c r="A74" s="25">
        <v>68</v>
      </c>
      <c r="B74" s="7" t="s">
        <v>26</v>
      </c>
      <c r="C74" s="8" t="s">
        <v>116</v>
      </c>
      <c r="D74" s="16" t="s">
        <v>188</v>
      </c>
      <c r="E74" s="4" t="s">
        <v>203</v>
      </c>
      <c r="F74" s="15" t="s">
        <v>3</v>
      </c>
      <c r="G74" s="34">
        <v>7.8</v>
      </c>
      <c r="H74" s="26" t="s">
        <v>204</v>
      </c>
      <c r="I74" s="27">
        <v>6.9</v>
      </c>
      <c r="J74" s="28" t="s">
        <v>206</v>
      </c>
      <c r="K74" s="28" t="s">
        <v>215</v>
      </c>
      <c r="L74" s="29"/>
    </row>
    <row r="75" spans="1:12" s="30" customFormat="1" ht="27.95" customHeight="1" x14ac:dyDescent="0.25">
      <c r="A75" s="25">
        <v>69</v>
      </c>
      <c r="B75" s="9" t="s">
        <v>31</v>
      </c>
      <c r="C75" s="10" t="s">
        <v>117</v>
      </c>
      <c r="D75" s="17" t="s">
        <v>189</v>
      </c>
      <c r="E75" s="4" t="s">
        <v>202</v>
      </c>
      <c r="F75" s="15" t="s">
        <v>3</v>
      </c>
      <c r="G75" s="34">
        <v>6.6</v>
      </c>
      <c r="H75" s="26" t="s">
        <v>16</v>
      </c>
      <c r="I75" s="27">
        <v>6.5</v>
      </c>
      <c r="J75" s="28" t="s">
        <v>206</v>
      </c>
      <c r="K75" s="28" t="s">
        <v>215</v>
      </c>
      <c r="L75" s="29"/>
    </row>
    <row r="76" spans="1:12" s="30" customFormat="1" ht="27.95" customHeight="1" x14ac:dyDescent="0.25">
      <c r="A76" s="25">
        <v>70</v>
      </c>
      <c r="B76" s="9" t="s">
        <v>118</v>
      </c>
      <c r="C76" s="10" t="s">
        <v>119</v>
      </c>
      <c r="D76" s="21">
        <v>34055</v>
      </c>
      <c r="E76" s="4" t="s">
        <v>202</v>
      </c>
      <c r="F76" s="15" t="s">
        <v>19</v>
      </c>
      <c r="G76" s="34">
        <v>6.4</v>
      </c>
      <c r="H76" s="26" t="s">
        <v>16</v>
      </c>
      <c r="I76" s="27">
        <v>5.7</v>
      </c>
      <c r="J76" s="28" t="s">
        <v>207</v>
      </c>
      <c r="K76" s="28" t="s">
        <v>215</v>
      </c>
      <c r="L76" s="29"/>
    </row>
    <row r="77" spans="1:12" s="30" customFormat="1" ht="27.95" customHeight="1" x14ac:dyDescent="0.25">
      <c r="A77" s="25">
        <v>71</v>
      </c>
      <c r="B77" s="7" t="s">
        <v>120</v>
      </c>
      <c r="C77" s="8" t="s">
        <v>32</v>
      </c>
      <c r="D77" s="16" t="s">
        <v>190</v>
      </c>
      <c r="E77" s="4" t="s">
        <v>203</v>
      </c>
      <c r="F77" s="15" t="s">
        <v>3</v>
      </c>
      <c r="G77" s="34">
        <v>7.8</v>
      </c>
      <c r="H77" s="26" t="s">
        <v>16</v>
      </c>
      <c r="I77" s="27">
        <v>7.2</v>
      </c>
      <c r="J77" s="28" t="s">
        <v>16</v>
      </c>
      <c r="K77" s="28" t="s">
        <v>215</v>
      </c>
      <c r="L77" s="29"/>
    </row>
    <row r="78" spans="1:12" s="30" customFormat="1" ht="27.95" customHeight="1" x14ac:dyDescent="0.25">
      <c r="A78" s="25">
        <v>72</v>
      </c>
      <c r="B78" s="7" t="s">
        <v>121</v>
      </c>
      <c r="C78" s="8" t="s">
        <v>20</v>
      </c>
      <c r="D78" s="16" t="s">
        <v>191</v>
      </c>
      <c r="E78" s="4" t="s">
        <v>202</v>
      </c>
      <c r="F78" s="15" t="s">
        <v>19</v>
      </c>
      <c r="G78" s="34">
        <v>6.8</v>
      </c>
      <c r="H78" s="26" t="s">
        <v>16</v>
      </c>
      <c r="I78" s="27">
        <v>6.6</v>
      </c>
      <c r="J78" s="28" t="s">
        <v>206</v>
      </c>
      <c r="K78" s="28" t="s">
        <v>215</v>
      </c>
      <c r="L78" s="29"/>
    </row>
    <row r="79" spans="1:12" s="30" customFormat="1" ht="27.95" customHeight="1" x14ac:dyDescent="0.25">
      <c r="A79" s="25">
        <v>73</v>
      </c>
      <c r="B79" s="7" t="s">
        <v>122</v>
      </c>
      <c r="C79" s="8" t="s">
        <v>33</v>
      </c>
      <c r="D79" s="16" t="s">
        <v>192</v>
      </c>
      <c r="E79" s="4" t="s">
        <v>203</v>
      </c>
      <c r="F79" s="15" t="s">
        <v>3</v>
      </c>
      <c r="G79" s="34">
        <v>6.2</v>
      </c>
      <c r="H79" s="26" t="s">
        <v>16</v>
      </c>
      <c r="I79" s="27">
        <v>5.9</v>
      </c>
      <c r="J79" s="28" t="s">
        <v>207</v>
      </c>
      <c r="K79" s="28" t="s">
        <v>215</v>
      </c>
      <c r="L79" s="29"/>
    </row>
    <row r="80" spans="1:12" s="30" customFormat="1" ht="27.95" customHeight="1" x14ac:dyDescent="0.25">
      <c r="A80" s="25">
        <v>74</v>
      </c>
      <c r="B80" s="7" t="s">
        <v>17</v>
      </c>
      <c r="C80" s="8" t="s">
        <v>123</v>
      </c>
      <c r="D80" s="16" t="s">
        <v>193</v>
      </c>
      <c r="E80" s="4" t="s">
        <v>203</v>
      </c>
      <c r="F80" s="15" t="s">
        <v>3</v>
      </c>
      <c r="G80" s="34">
        <v>6.7</v>
      </c>
      <c r="H80" s="26" t="s">
        <v>16</v>
      </c>
      <c r="I80" s="27">
        <v>6.4</v>
      </c>
      <c r="J80" s="28" t="s">
        <v>206</v>
      </c>
      <c r="K80" s="28" t="s">
        <v>216</v>
      </c>
      <c r="L80" s="29"/>
    </row>
    <row r="81" spans="1:12" s="30" customFormat="1" ht="27.95" customHeight="1" x14ac:dyDescent="0.25">
      <c r="A81" s="25">
        <v>75</v>
      </c>
      <c r="B81" s="7" t="s">
        <v>17</v>
      </c>
      <c r="C81" s="8" t="s">
        <v>124</v>
      </c>
      <c r="D81" s="16" t="s">
        <v>194</v>
      </c>
      <c r="E81" s="4" t="s">
        <v>203</v>
      </c>
      <c r="F81" s="15" t="s">
        <v>3</v>
      </c>
      <c r="G81" s="34">
        <v>7.4</v>
      </c>
      <c r="H81" s="26" t="s">
        <v>16</v>
      </c>
      <c r="I81" s="27">
        <v>6.7</v>
      </c>
      <c r="J81" s="28" t="s">
        <v>206</v>
      </c>
      <c r="K81" s="28" t="s">
        <v>216</v>
      </c>
      <c r="L81" s="29"/>
    </row>
    <row r="82" spans="1:12" s="30" customFormat="1" ht="27.95" customHeight="1" x14ac:dyDescent="0.25">
      <c r="A82" s="25">
        <v>76</v>
      </c>
      <c r="B82" s="7" t="s">
        <v>23</v>
      </c>
      <c r="C82" s="8" t="s">
        <v>125</v>
      </c>
      <c r="D82" s="19">
        <v>38856</v>
      </c>
      <c r="E82" s="4" t="s">
        <v>203</v>
      </c>
      <c r="F82" s="15" t="s">
        <v>3</v>
      </c>
      <c r="G82" s="34">
        <v>8</v>
      </c>
      <c r="H82" s="26" t="s">
        <v>16</v>
      </c>
      <c r="I82" s="27">
        <v>7.8</v>
      </c>
      <c r="J82" s="28" t="s">
        <v>16</v>
      </c>
      <c r="K82" s="28" t="s">
        <v>216</v>
      </c>
      <c r="L82" s="29"/>
    </row>
    <row r="83" spans="1:12" s="30" customFormat="1" ht="27.95" customHeight="1" x14ac:dyDescent="0.25">
      <c r="A83" s="25">
        <v>77</v>
      </c>
      <c r="B83" s="7" t="s">
        <v>25</v>
      </c>
      <c r="C83" s="8" t="s">
        <v>126</v>
      </c>
      <c r="D83" s="16" t="s">
        <v>195</v>
      </c>
      <c r="E83" s="4" t="s">
        <v>203</v>
      </c>
      <c r="F83" s="15" t="s">
        <v>3</v>
      </c>
      <c r="G83" s="34">
        <v>7.1</v>
      </c>
      <c r="H83" s="26" t="s">
        <v>205</v>
      </c>
      <c r="I83" s="27">
        <v>7</v>
      </c>
      <c r="J83" s="28" t="s">
        <v>16</v>
      </c>
      <c r="K83" s="28" t="s">
        <v>216</v>
      </c>
      <c r="L83" s="29"/>
    </row>
    <row r="84" spans="1:12" s="30" customFormat="1" ht="27.95" customHeight="1" x14ac:dyDescent="0.25">
      <c r="A84" s="25">
        <v>78</v>
      </c>
      <c r="B84" s="7" t="s">
        <v>25</v>
      </c>
      <c r="C84" s="8" t="s">
        <v>127</v>
      </c>
      <c r="D84" s="16" t="s">
        <v>196</v>
      </c>
      <c r="E84" s="4" t="s">
        <v>203</v>
      </c>
      <c r="F84" s="15" t="s">
        <v>3</v>
      </c>
      <c r="G84" s="26">
        <v>7.5</v>
      </c>
      <c r="H84" s="26" t="s">
        <v>16</v>
      </c>
      <c r="I84" s="27">
        <v>7.2</v>
      </c>
      <c r="J84" s="28" t="s">
        <v>16</v>
      </c>
      <c r="K84" s="28" t="s">
        <v>216</v>
      </c>
      <c r="L84" s="29"/>
    </row>
    <row r="85" spans="1:12" s="30" customFormat="1" ht="27.95" customHeight="1" x14ac:dyDescent="0.25">
      <c r="A85" s="25">
        <v>79</v>
      </c>
      <c r="B85" s="9" t="s">
        <v>13</v>
      </c>
      <c r="C85" s="10" t="s">
        <v>128</v>
      </c>
      <c r="D85" s="17" t="s">
        <v>157</v>
      </c>
      <c r="E85" s="4" t="s">
        <v>203</v>
      </c>
      <c r="F85" s="15" t="s">
        <v>3</v>
      </c>
      <c r="G85" s="26">
        <v>7.1</v>
      </c>
      <c r="H85" s="26" t="s">
        <v>16</v>
      </c>
      <c r="I85" s="27">
        <v>6.7</v>
      </c>
      <c r="J85" s="28" t="s">
        <v>206</v>
      </c>
      <c r="K85" s="28" t="s">
        <v>216</v>
      </c>
      <c r="L85" s="29"/>
    </row>
    <row r="86" spans="1:12" s="35" customFormat="1" ht="27.95" customHeight="1" x14ac:dyDescent="0.25">
      <c r="A86" s="25">
        <v>80</v>
      </c>
      <c r="B86" s="7" t="s">
        <v>17</v>
      </c>
      <c r="C86" s="8" t="s">
        <v>129</v>
      </c>
      <c r="D86" s="16" t="s">
        <v>197</v>
      </c>
      <c r="E86" s="4" t="s">
        <v>203</v>
      </c>
      <c r="F86" s="15" t="s">
        <v>3</v>
      </c>
      <c r="G86" s="26">
        <v>6.8</v>
      </c>
      <c r="H86" s="26" t="s">
        <v>16</v>
      </c>
      <c r="I86" s="27">
        <v>6.4</v>
      </c>
      <c r="J86" s="28" t="s">
        <v>206</v>
      </c>
      <c r="K86" s="28" t="s">
        <v>216</v>
      </c>
      <c r="L86" s="29"/>
    </row>
    <row r="87" spans="1:12" ht="26.25" customHeight="1" x14ac:dyDescent="0.25">
      <c r="A87" s="23"/>
      <c r="B87" s="23" t="s">
        <v>217</v>
      </c>
      <c r="C87" s="23"/>
      <c r="D87" s="23"/>
      <c r="E87" s="23"/>
      <c r="F87" s="23"/>
      <c r="G87" s="23"/>
      <c r="H87" s="23"/>
    </row>
    <row r="88" spans="1:12" ht="11.25" customHeight="1" x14ac:dyDescent="0.25">
      <c r="A88" s="3"/>
      <c r="B88" s="3"/>
      <c r="C88" s="3"/>
      <c r="D88" s="3"/>
      <c r="E88" s="3"/>
      <c r="F88" s="3"/>
      <c r="G88" s="3"/>
      <c r="H88" s="3"/>
      <c r="I88" s="54"/>
      <c r="J88" s="54"/>
      <c r="K88" s="54"/>
      <c r="L88" s="54"/>
    </row>
    <row r="89" spans="1:12" ht="36.75" customHeight="1" x14ac:dyDescent="0.25">
      <c r="B89" s="2" t="s">
        <v>220</v>
      </c>
      <c r="C89" s="49" t="s">
        <v>221</v>
      </c>
      <c r="D89" s="50"/>
      <c r="E89" s="51"/>
      <c r="F89" s="45" t="s">
        <v>222</v>
      </c>
      <c r="G89" s="45"/>
      <c r="H89" s="55"/>
      <c r="I89" s="55"/>
      <c r="J89" s="55"/>
      <c r="K89" s="55"/>
    </row>
    <row r="90" spans="1:12" ht="21.75" customHeight="1" x14ac:dyDescent="0.25">
      <c r="B90" s="2" t="s">
        <v>223</v>
      </c>
      <c r="C90" s="42">
        <v>80</v>
      </c>
      <c r="D90" s="43"/>
      <c r="E90" s="44"/>
      <c r="F90" s="46">
        <v>4</v>
      </c>
      <c r="G90" s="46"/>
    </row>
    <row r="91" spans="1:12" ht="18.75" customHeight="1" x14ac:dyDescent="0.25">
      <c r="B91" s="1" t="s">
        <v>224</v>
      </c>
      <c r="C91" s="42">
        <f>ROUND((C90/84)*100,2)</f>
        <v>95.24</v>
      </c>
      <c r="D91" s="43"/>
      <c r="E91" s="44"/>
      <c r="F91" s="46">
        <f>ROUND((F90/84)*100,2)</f>
        <v>4.76</v>
      </c>
      <c r="G91" s="46"/>
    </row>
    <row r="92" spans="1:12" ht="32.25" customHeight="1" x14ac:dyDescent="0.25">
      <c r="B92" s="2" t="s">
        <v>15</v>
      </c>
      <c r="C92" s="1" t="s">
        <v>225</v>
      </c>
      <c r="D92" s="1" t="s">
        <v>208</v>
      </c>
      <c r="E92" s="1" t="s">
        <v>16</v>
      </c>
      <c r="F92" s="2" t="s">
        <v>226</v>
      </c>
      <c r="G92" s="2" t="s">
        <v>227</v>
      </c>
    </row>
    <row r="93" spans="1:12" ht="21" customHeight="1" x14ac:dyDescent="0.25">
      <c r="B93" s="1" t="s">
        <v>223</v>
      </c>
      <c r="C93" s="25">
        <f>COUNTIF(P3:P86,"Xuất sắc")</f>
        <v>0</v>
      </c>
      <c r="D93" s="25">
        <f>COUNTIF(J7:J86,"Giỏi")</f>
        <v>1</v>
      </c>
      <c r="E93" s="25">
        <f>COUNTIF(J7:J86,"Khá")</f>
        <v>18</v>
      </c>
      <c r="F93" s="25">
        <f>COUNTIF(J7:J86,"Trung bình khá")</f>
        <v>46</v>
      </c>
      <c r="G93" s="25">
        <f>COUNTIF(J7:J86,"Trung bình")</f>
        <v>15</v>
      </c>
    </row>
    <row r="94" spans="1:12" ht="21.75" customHeight="1" x14ac:dyDescent="0.25">
      <c r="B94" s="1" t="s">
        <v>224</v>
      </c>
      <c r="C94" s="25">
        <f>ROUND((C93/80)*100,2)</f>
        <v>0</v>
      </c>
      <c r="D94" s="25">
        <f>ROUND((D93/80)*100,2)</f>
        <v>1.25</v>
      </c>
      <c r="E94" s="25">
        <f t="shared" ref="E94:G94" si="0">ROUND((E93/80)*100,2)</f>
        <v>22.5</v>
      </c>
      <c r="F94" s="25">
        <f t="shared" si="0"/>
        <v>57.5</v>
      </c>
      <c r="G94" s="25">
        <f t="shared" si="0"/>
        <v>18.75</v>
      </c>
    </row>
    <row r="96" spans="1:12" ht="18.75" x14ac:dyDescent="0.3">
      <c r="I96" s="41" t="s">
        <v>229</v>
      </c>
      <c r="J96" s="41"/>
      <c r="K96" s="41"/>
    </row>
    <row r="97" spans="2:11" ht="18.75" x14ac:dyDescent="0.3">
      <c r="B97" s="40" t="s">
        <v>228</v>
      </c>
      <c r="C97" s="40"/>
      <c r="D97" s="40"/>
      <c r="I97" s="40" t="s">
        <v>230</v>
      </c>
      <c r="J97" s="40"/>
      <c r="K97" s="40"/>
    </row>
    <row r="105" spans="2:11" s="66" customFormat="1" ht="18.75" x14ac:dyDescent="0.3">
      <c r="B105" s="40" t="s">
        <v>232</v>
      </c>
      <c r="C105" s="40"/>
      <c r="D105" s="40"/>
      <c r="I105" s="40" t="s">
        <v>233</v>
      </c>
      <c r="J105" s="40"/>
      <c r="K105" s="40"/>
    </row>
  </sheetData>
  <mergeCells count="27">
    <mergeCell ref="G5:G6"/>
    <mergeCell ref="J5:J6"/>
    <mergeCell ref="E5:E6"/>
    <mergeCell ref="H5:H6"/>
    <mergeCell ref="B105:D105"/>
    <mergeCell ref="I105:K105"/>
    <mergeCell ref="F89:G89"/>
    <mergeCell ref="F90:G90"/>
    <mergeCell ref="F91:G91"/>
    <mergeCell ref="A1:H1"/>
    <mergeCell ref="I1:L1"/>
    <mergeCell ref="A3:L3"/>
    <mergeCell ref="C89:E89"/>
    <mergeCell ref="I5:I6"/>
    <mergeCell ref="I88:L88"/>
    <mergeCell ref="H89:K89"/>
    <mergeCell ref="K5:K6"/>
    <mergeCell ref="L5:L6"/>
    <mergeCell ref="A5:A6"/>
    <mergeCell ref="B5:C6"/>
    <mergeCell ref="D5:D6"/>
    <mergeCell ref="F5:F6"/>
    <mergeCell ref="B97:D97"/>
    <mergeCell ref="I96:K96"/>
    <mergeCell ref="I97:K97"/>
    <mergeCell ref="C90:E90"/>
    <mergeCell ref="C91:E91"/>
  </mergeCells>
  <pageMargins left="0.3" right="0.16" top="0.36" bottom="0.3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KẾT QUẢ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2023-08-01T02:43:07Z</dcterms:modified>
</cp:coreProperties>
</file>